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workbookProtection lockRevision="true" lockStructure="true" lockWindows="true"/>
  <bookViews>
    <workbookView activeTab="0"/>
  </bookViews>
  <sheets>
    <sheet name="DADOS" r:id="rId3" sheetId="1"/>
    <sheet name="Orçamento" r:id="rId4" sheetId="2"/>
    <sheet name="Cronograma" r:id="rId5" sheetId="3"/>
    <sheet name="BDI Principal" r:id="rId6" sheetId="4"/>
    <sheet name="BDI Diferenciado" r:id="rId7" sheetId="5"/>
    <sheet name="BDI (Fator K e TRDE)" r:id="rId8" sheetId="6"/>
    <sheet name="Repositório" r:id="rId9" sheetId="7" state="veryHidden"/>
  </sheets>
</workbook>
</file>

<file path=xl/sharedStrings.xml><?xml version="1.0" encoding="utf-8"?>
<sst xmlns="http://schemas.openxmlformats.org/spreadsheetml/2006/main" count="1475" uniqueCount="620">
  <si>
    <t>Prefeitura Municipal de Balneário Camboriú - SC</t>
  </si>
  <si>
    <t>SPU -  Secretaria de Planejamento e Desenvolvimento Urbano</t>
  </si>
  <si>
    <t>Data do documento:</t>
  </si>
  <si>
    <t>10/12/2025</t>
  </si>
  <si>
    <t>Licitação número:</t>
  </si>
  <si>
    <t>Lote:</t>
  </si>
  <si>
    <t>Dados da licitante</t>
  </si>
  <si>
    <t>Razão social</t>
  </si>
  <si>
    <t>CNPJ:</t>
  </si>
  <si>
    <t/>
  </si>
  <si>
    <t>Telefone:</t>
  </si>
  <si>
    <t>E-Mail:</t>
  </si>
  <si>
    <t>Nome responsável:</t>
  </si>
  <si>
    <t>CPF responsável:</t>
  </si>
  <si>
    <t>Cidade licitante:</t>
  </si>
  <si>
    <t>UF licitante:</t>
  </si>
  <si>
    <t>INSTRUÇÕES DE PREENCHIMENTO DA PLANILHA</t>
  </si>
  <si>
    <t>PLANILHA DE ORÇAMENTO</t>
  </si>
  <si>
    <t>Na planilha de orçamento apresenta dois campos editáveis: Coluna de custo e a coluna de valor do material.</t>
  </si>
  <si>
    <t>A coluna de custo unitário é referente ao custo unitário de cada item.</t>
  </si>
  <si>
    <t>A coluna de material deverá ser informado quanto do valor total do item corresponde ao custo do material. Caso nenhum valor seja informado, todo o custo será considerado como custo de serviço. Ao preencher o campo de material, a planilha recalculará automaticamente o valor do custo de serviço.</t>
  </si>
  <si>
    <t>Orcamento de obra - IMPLANTAÇÃO E PAVIMENTAÇÃO DE VIA URBANA AVENIDA MARTIN LUTHER TRECHO III</t>
  </si>
  <si>
    <t xml:space="preserve">Data: </t>
  </si>
  <si>
    <t xml:space="preserve">Empresa: </t>
  </si>
  <si>
    <t xml:space="preserve">Telefone: </t>
  </si>
  <si>
    <t xml:space="preserve">CNPJ: </t>
  </si>
  <si>
    <t xml:space="preserve">Cidade: </t>
  </si>
  <si>
    <t xml:space="preserve">UF: </t>
  </si>
  <si>
    <t>Item</t>
  </si>
  <si>
    <t>Descrição dos itens</t>
  </si>
  <si>
    <t>U.M.</t>
  </si>
  <si>
    <t>Qtde.</t>
  </si>
  <si>
    <t>Custo base R$</t>
  </si>
  <si>
    <t>%BDI/K/TRDE Base</t>
  </si>
  <si>
    <t>Preço base R$</t>
  </si>
  <si>
    <t>Custo Un. R$</t>
  </si>
  <si>
    <t>%BDI/K/TRDE</t>
  </si>
  <si>
    <t>Preço Un. R$</t>
  </si>
  <si>
    <t>Material R$</t>
  </si>
  <si>
    <t>Serviço R$</t>
  </si>
  <si>
    <t>Total Material R$</t>
  </si>
  <si>
    <t>Total Serviço R$</t>
  </si>
  <si>
    <t>Total R$</t>
  </si>
  <si>
    <t>1</t>
  </si>
  <si>
    <t>SERVIÇOS PRELIMINARES</t>
  </si>
  <si>
    <t>Etapa</t>
  </si>
  <si>
    <t>1.1</t>
  </si>
  <si>
    <t>1.1.1</t>
  </si>
  <si>
    <t>INSTALAÇÃO DE CANTEIRO DE OBRAS E ALOJAMENTOS - [REF. CUSTO:481125001675-COTAÇÃO-10/2025]</t>
  </si>
  <si>
    <t>UNID</t>
  </si>
  <si>
    <t>1.1.2</t>
  </si>
  <si>
    <t>INSTALAÇÃO DA USINA MISTURADORA DE SOLOS COM CAPACIDADE DE 300 T/H - [REF. CUSTO:0903808-SICRO-07/2025]</t>
  </si>
  <si>
    <t>UN</t>
  </si>
  <si>
    <t>1.1.3</t>
  </si>
  <si>
    <t>INSTALAÇÃO DA CENTRAL DE CONCRETO COM CAPACIDADE DE 30 M³/H - [REF. CUSTO:0903804-SICRO-07/2025]</t>
  </si>
  <si>
    <t>1.1.4</t>
  </si>
  <si>
    <t>PLACA EM AÇO - PELÍCULA III + III - FORNECIMENTO E IMPLANTAÇÃO - [REF. CUSTO:5213572-SICRO-07/2025]</t>
  </si>
  <si>
    <t>M²</t>
  </si>
  <si>
    <t>2</t>
  </si>
  <si>
    <t>SERVICOS</t>
  </si>
  <si>
    <t>2.1</t>
  </si>
  <si>
    <t>TERRAPLENAGEM</t>
  </si>
  <si>
    <t>2.1.1</t>
  </si>
  <si>
    <t>DESMATAMENTO, DESTOCAMENTO E LIMPEZA DE ÁREA COM ÁRVORES DE DIÂMETRO ATÉ 0,15 M - [REF. CUSTO:5501700-SICRO-07/2025]</t>
  </si>
  <si>
    <t>2.1.2</t>
  </si>
  <si>
    <t>ESCAVAÇÃO, CARGA E TRANSPORTE EM MATERIAL DE 1ª CATEGORIA - DMT DE 50 M - [REF. CUSTO:5501710-SICRO-07/2025]</t>
  </si>
  <si>
    <t>M³</t>
  </si>
  <si>
    <t>2.1.3</t>
  </si>
  <si>
    <t>ESCAVAÇÃO, CARGA E TRANSPORTE DE MATERIAL DE 1ª CATEGORIA - DMT DE 50 A 200 M - CAMINHO DE SERVIÇO EM REVESTIMENTO PRIMÁRIO - COM ESCAVADEIRA E CAMINHÃO BASCULANTE DE 14 M³ - [REF. CUSTO:5502135-SICRO-07/2025]</t>
  </si>
  <si>
    <t>2.1.4</t>
  </si>
  <si>
    <t>ESCAVAÇÃO, CARGA E TRANSPORTE DE MATERIAL DE 1ª CATEGORIA - DMT DE 200 A 400 M - CAMINHO DE SERVIÇO EM REVESTIMENTO PRIMÁRIO - COM ESCAVADEIRA E CAMINHÃO BASCULANTE DE 14 M³ - [REF. CUSTO:5502136-SICRO-07/2025]</t>
  </si>
  <si>
    <t>2.1.5</t>
  </si>
  <si>
    <t>ESCAVAÇÃO, CARGA E TRANSPORTE DE MATERIAL DE 1ª CATEGORIA - DMT DE 400 A 600 M - CAMINHO DE SERVIÇO EM REVESTIMENTO PRIMÁRIO - COM ESCAVADEIRA E CAMINHÃO BASCULANTE DE 14 M³ - [REF. CUSTO:5502137-SICRO-07/2025]</t>
  </si>
  <si>
    <t>2.1.6</t>
  </si>
  <si>
    <t>ESCAVAÇÃO, CARGA E TRANSPORTE DE MATERIAL DE 1ª CATEGORIA NA DISTÂNCIA DE 3.000 M - CAMINHO DE SERVIÇO EM LEITO NATURAL - COM ESCAVADEIRA E CAMINHÃO BASCULANTE DE 14 M³ - [REF. CUSTO:5502834-SICRO-07/2025]</t>
  </si>
  <si>
    <t>2.1.7</t>
  </si>
  <si>
    <t>ESCAVAÇÃO, CARGA E TRANSPORTE DE MATERIAL DE 2ª CATEGORIA - DMT DE 50 M - [REF. CUSTO:5502187-SICRO-07/2025]</t>
  </si>
  <si>
    <t>2.1.8</t>
  </si>
  <si>
    <t>ESCAVAÇÃO, CARGA E TRANSPORTE DE MATERIAL DE 2ª CATEGORIA - DMT DE 50 A 200 M - CAMINHO DE SERVIÇO EM REVESTIMENTO PRIMÁRIO - COM ESCAVADEIRA E CAMINHÃO BASCULANTE DE 14 M³ - [REF. CUSTO:5502611-SICRO-07/2025]</t>
  </si>
  <si>
    <t>2.1.9</t>
  </si>
  <si>
    <t>ESCAVAÇÃO, CARGA E TRANSPORTE DE MATERIAL DE 2ª CATEGORIA - DMT DE 200 A 400 M - CAMINHO DE SERVIÇO EM REVESTIMENTO PRIMÁRIO - COM ESCAVADEIRA E CAMINHÃO BASCULANTE DE 14 M³ - [REF. CUSTO:5502612-SICRO-07/2025]</t>
  </si>
  <si>
    <t>2.1.10</t>
  </si>
  <si>
    <t>ESCAVAÇÃO, CARGA E TRANSPORTE DE MATERIAL DE 2ª CATEGORIA - DMT DE 400 A 600 M - CAMINHO DE SERVIÇO EM REVESTIMENTO PRIMÁRIO - COM ESCAVADEIRA E CAMINHÃO BASCULANTE DE 14 M³ - [REF. CUSTO:5502613-SICRO-07/2025]</t>
  </si>
  <si>
    <t>2.1.11</t>
  </si>
  <si>
    <t>ESCAVAÇÃO, CARGA E TRANSPORTE DE MATERIAL DE 2ª CATEGORIA NA DISTÂNCIA DE 3.000 M - CAMINHO DE SERVIÇO EM REVESTIMENTO PRIMÁRIO - COM ESCAVADEIRA E CAMINHÃO BASCULANTE DE 14 M³ - [REF. CUSTO:5502881-SICRO-07/2025]</t>
  </si>
  <si>
    <t>2.1.12</t>
  </si>
  <si>
    <t>ESCAVAÇÃO E TRANSPORTE DE MATERIAL DE 3ª CATEGORIA - DMT DE 0 A 50 M - [REF. CUSTO:5502663-SICRO-07/2025]</t>
  </si>
  <si>
    <t>2.1.13</t>
  </si>
  <si>
    <t>ESCAVAÇÃO, CARGA E TRANSPORTE DE MATERIAL DE 3ª CATEGORIA - DMT DE 50 A 200 M - CAMINHO DE SERVIÇO EM REVESTIMENTO PRIMÁRIO - COM CAMINHÃO BASCULANTE DE 12 M³ - [REF. CUSTO:5502768-SICRO-07/2025]</t>
  </si>
  <si>
    <t>2.1.14</t>
  </si>
  <si>
    <t>ESCAVAÇÃO, CARGA E TRANSPORTE DE MATERIAL DE 3ª CATEGORIA - DMT DE 200 A 400 M - CAMINHO DE SERVIÇO EM REVESTIMENTO PRIMÁRIO - COM CAMINHÃO BASCULANTE DE 12 M³ - [REF. CUSTO:5502769-SICRO-07/2025]</t>
  </si>
  <si>
    <t>2.1.15</t>
  </si>
  <si>
    <t>ESCAVAÇÃO, CARGA E TRANSPORTE DE MATERIAL DE 3ª CATEGORIA - DMT DE 400 A 600 M - CAMINHO DE SERVIÇO EM REVESTIMENTO PRIMÁRIO - COM CAMINHÃO BASCULANTE DE 12 M³ - [REF. CUSTO:5502770-SICRO-07/2025]</t>
  </si>
  <si>
    <t>2.1.16</t>
  </si>
  <si>
    <t>ESCAVAÇÃO, CARGA E TRANSPORTE DE MATERIAL DE 3ª CATEGORIA NA DISTÂNCIA DE 3.000 M - CAMINHO DE SERVIÇO EM REVESTIMENTO PRIMÁRIO - COM CAMINHÃO BASCULANTE DE 12 M³ - [REF. CUSTO:5502887-SICRO-07/2025]</t>
  </si>
  <si>
    <t>2.1.17</t>
  </si>
  <si>
    <t>TRANSPORTE COM CAMINHÃO BASCULANTE DE 14 M³ - RODOVIA PAVIMENTADA - [REF. CUSTO:5915321-SICRO-07/2025]</t>
  </si>
  <si>
    <t>TKM</t>
  </si>
  <si>
    <t>2.1.18</t>
  </si>
  <si>
    <t>COMPACTAÇÃO DE ATERROS A 100% DO PROCTOR NORMAL - [REF. CUSTO:5502978-SICRO-07/2025]</t>
  </si>
  <si>
    <t>2.1.19</t>
  </si>
  <si>
    <t>COMPACTAÇÃO DE ATERROS A 100% DO PROCTOR INTERMEDIÁRIO - [REF. CUSTO:5503041-SICRO-07/2025]</t>
  </si>
  <si>
    <t>2.1.20</t>
  </si>
  <si>
    <t>CONSTRUÇÃO DE CORPO DE ATERRO COM MATERIAL DE 3ª CATEGORIA ORIUNDO DE CORTE - [REF. CUSTO:5502979-SICRO-07/2025]</t>
  </si>
  <si>
    <t>2.1.21</t>
  </si>
  <si>
    <t>COMPACTAÇÃO DE CAMADA FINAL DE ATERRO DE ROCHA - [REF. CUSTO:5502822-SICRO-07/2025]</t>
  </si>
  <si>
    <t>2.1.22</t>
  </si>
  <si>
    <t>DESTINAÇÃO DE MATERIAL PARA BOTA FORA - [REF. CUSTO:C.P. 4811002570-COMPOSIÇÃO PRÓPRIA-08/2025]</t>
  </si>
  <si>
    <t>2.2</t>
  </si>
  <si>
    <t>PAVIMENTAÇÃO</t>
  </si>
  <si>
    <t>2.2.1</t>
  </si>
  <si>
    <t>2.2.1.1</t>
  </si>
  <si>
    <t>REMOÇÃO MECANIZADA DE REVESTIMENTO ASFÁLTICO - [REF. CUSTO:4915667-SICRO-07/2025]</t>
  </si>
  <si>
    <t>2.2.1.2</t>
  </si>
  <si>
    <t>REMOÇÃO MECANIZADA DE CAMADA GRANULAR DO PAVIMENTO - [REF. CUSTO:4915669-SICRO-07/2025]</t>
  </si>
  <si>
    <t>2.2.1.3</t>
  </si>
  <si>
    <t>BASE OU SUB-BASE DE MACADAME SECO COM BRITA COMERCIAL - [REF. CUSTO:4011279-SICRO-07/2025]</t>
  </si>
  <si>
    <t>2.2.1.4</t>
  </si>
  <si>
    <t>BASE OU SUB-BASE DE BRITA GRADUADA COM BRITA COMERCIAL - [REF. CUSTO:4011276-SICRO-07/2025]</t>
  </si>
  <si>
    <t>2.2.1.5</t>
  </si>
  <si>
    <t>IMPRIMAÇÃO COM EMULSÃO ASFÁLTICA - [REF. CUSTO:4011352-SICRO-07/2025]</t>
  </si>
  <si>
    <t>2.2.1.6</t>
  </si>
  <si>
    <t>PINTURA DE LIGAÇÃO - [REF. CUSTO:4011353-SICRO-07/2025]</t>
  </si>
  <si>
    <t>2.2.1.7</t>
  </si>
  <si>
    <t>CONCRETO ASFÁLTICO COM BORRACHA - FAIXA C - BRITA COMERCIAL - [REF. CUSTO:4011471-SICRO-07/2025]</t>
  </si>
  <si>
    <t>T</t>
  </si>
  <si>
    <t>2.2.1.8</t>
  </si>
  <si>
    <t>FORNEC. DE EMULSÃO ASFÁLTICA PARA IMPRIMAÇÃO - EAI - [REF. CUSTO:C.P. 4811002571-COMPOSIÇÃO PRÓPRIA-08/2025]</t>
  </si>
  <si>
    <t>2.2.1.9</t>
  </si>
  <si>
    <t>FORNEC. DE RR-1C - PINTURA DE LIGAÇÃO - [REF. CUSTO:C.P. 4811002572-COMPOSIÇÃO PRÓPRIA-08/2025]</t>
  </si>
  <si>
    <t>2.2.1.10</t>
  </si>
  <si>
    <t>FORNEC. DE CAP BORRACHA AB8 - [REF. CUSTO:C.P. 4811002573-COMPOSIÇÃO PRÓPRIA-08/2025]</t>
  </si>
  <si>
    <t>2.2.1.11</t>
  </si>
  <si>
    <t>TRANSP. DE EMULSÃO ASFÁLTICA PARA IMPRIMAÇÃO - EAI - [REF. CUSTO:C.P. 4811002574-COMPOSIÇÃO PRÓPRIA-08/2025]</t>
  </si>
  <si>
    <t>2.2.1.12</t>
  </si>
  <si>
    <t>TRANSP. DE RR-1C - PINTURA DE LIGAÇÃO - [REF. CUSTO:C.P. 4811002575-COMPOSIÇÃO PRÓPRIA-08/2025]</t>
  </si>
  <si>
    <t>2.2.1.13</t>
  </si>
  <si>
    <t>TRANSP. DE CAP BORRACHA AB8  - [REF. CUSTO:C.P. 4811002576-COMPOSIÇÃO PRÓPRIA-08/2025]</t>
  </si>
  <si>
    <t>2.2.1.14</t>
  </si>
  <si>
    <t>DESTINAÇÃO DE MATERIAL PARA BOTA FORA - [REF. CUSTO:C.P. 4811002577-COMPOSIÇÃO PRÓPRIA-08/2025]</t>
  </si>
  <si>
    <t>2.3</t>
  </si>
  <si>
    <t>DRENAGEM E OBRAS DE ARTE CONCORRENTES</t>
  </si>
  <si>
    <t>2.3.1</t>
  </si>
  <si>
    <t>2.3.1.1</t>
  </si>
  <si>
    <t>SARJETA TRIANGULAR DE CONCRETO - STC 108-25 - ESCAVAÇÃO MECÂNICA - AREIA E BRITA COMERCIAIS - [REF. CUSTO:2003327-SICRO-07/2025]</t>
  </si>
  <si>
    <t>M</t>
  </si>
  <si>
    <t>2.3.1.2</t>
  </si>
  <si>
    <t>MEIO-FIO DE CONCRETO - MFC 03 - AREIA E BRITA COMERCIAIS - FÔRMA DE MADEIRA - [REF. CUSTO:2003373-SICRO-07/2025]</t>
  </si>
  <si>
    <t>2.3.2</t>
  </si>
  <si>
    <t>VALETAS COM REVESTIMENTO DE CONCRETO - ESCAVAÇÃO MECÂNICA - AREIA E BRITA COMERCIAIS</t>
  </si>
  <si>
    <t>2.3.2.1</t>
  </si>
  <si>
    <t>APILOAMENTO MANUAL DE SUPERFÍCIE COM ESPESSURA DE 15 CM - [REF. CUSTO:4805756-SICRO-07/2025]</t>
  </si>
  <si>
    <t>2.3.2.2</t>
  </si>
  <si>
    <t>COMPACTAÇÃO MANUAL COM SOQUETE VIBRATÓRIO - [REF. CUSTO:4805754-SICRO-07/2025]</t>
  </si>
  <si>
    <t>2.3.2.3</t>
  </si>
  <si>
    <t>CONCRETO FCK = 20 MPA - CONFECÇÃO EM BETONEIRA E LANÇAMENTO MANUAL - AREIA E BRITA COMERCIAIS - [REF. CUSTO:1107892-SICRO-07/2025]</t>
  </si>
  <si>
    <t>2.3.2.4</t>
  </si>
  <si>
    <t>ARGAMASSA DE CIMENTO E AREIA 1:3 - CONFECÇÃO EM BETONEIRA E LANÇAMENTO MANUAL - AREIA COMERCIAL - [REF. CUSTO:1109669-SICRO-07/2025]</t>
  </si>
  <si>
    <t>2.3.2.5</t>
  </si>
  <si>
    <t>ENLEIVAMENTO - [REF. CUSTO:4413996-SICRO-07/2025]</t>
  </si>
  <si>
    <t>2.3.2.6</t>
  </si>
  <si>
    <t>ESCAVAÇÃO MECÂNICA DE VALA TRAPEZOIDAL OU TRIANGULAR EM MATERIAL DE 1ª CATEGORIA PARA DRENAGEM SUPERFICIAL COM RETROESCAVADEIRA - 0,30 M² ? SEÇÃO &lt; 0,50 M² - [REF. CUSTO:2004522-SICRO-07/2025]</t>
  </si>
  <si>
    <t>2.3.2.7</t>
  </si>
  <si>
    <t>GUIA DE MADEIRA DE 2,5 X 8,0 CM - CONFECÇÃO E INSTALAÇÃO - [REF. CUSTO:3108022-SICRO-07/2025]</t>
  </si>
  <si>
    <t>2.3.3</t>
  </si>
  <si>
    <t>VALETAS COM REVESTIMENTO EM GRAMA - ESCAVAÇÃO MECÂNICA - AREIA E BRITA COMERCIAIS</t>
  </si>
  <si>
    <t>2.3.3.1</t>
  </si>
  <si>
    <t>2.3.3.2</t>
  </si>
  <si>
    <t>2.3.3.3</t>
  </si>
  <si>
    <t>2.3.3.4</t>
  </si>
  <si>
    <t>2.3.3.5</t>
  </si>
  <si>
    <t>DESCIDA D'ÁGUA DE CORTES EM DEGRAUS - DCD 01 - AREIA E BRITA COMERCIAIS - [REF. CUSTO:2003397-SICRO-04/2024]</t>
  </si>
  <si>
    <t>2.3.3.6</t>
  </si>
  <si>
    <t>CORPO DE BSTC D = 0,40 M PA1 - AREIA, BRITA E PEDRA DE MÃO COMERCIAIS - [REF. CUSTO:0804013-SICRO-07/2025]</t>
  </si>
  <si>
    <t>2.3.3.7</t>
  </si>
  <si>
    <t>DISSIPADOR DE ENERGIA - DED 01 - AREIA E BRITA COMERCIAIS - [REF. CUSTO:2003475-SICRO-04/2024]</t>
  </si>
  <si>
    <t>2.3.3.8</t>
  </si>
  <si>
    <t>BOCA DE LOBO SIMPLES - BLS 01 - AREIA E BRITA COMERCIAIS - [REF. CUSTO:2003618-SICRO-07/2025]</t>
  </si>
  <si>
    <t>2.3.3.9</t>
  </si>
  <si>
    <t>BOCA DE LOBO DUPLA - GRELHA DE CONCRETO - BLDG 01 - AREIA E BRITA COMERCIAIS - [REF. CUSTO:2003634-SICRO-07/2025]</t>
  </si>
  <si>
    <t>2.3.3.10</t>
  </si>
  <si>
    <t>DISSIPADOR DE ENERGIA - DES 01 - AREIA E PEDRA DE MÃO COMERCIAIS - [REF. CUSTO:2003441-SICRO-04/2024]</t>
  </si>
  <si>
    <t>2.3.3.11</t>
  </si>
  <si>
    <t>DESCIDA D'ÁGUA DE ATERROS TIPO RÁPIDO - DAR 01 - AREIA E BRITA COMERCIAIS - [REF. CUSTO:2003389-SICRO-07/2025]</t>
  </si>
  <si>
    <t>2.3.3.12</t>
  </si>
  <si>
    <t>POÇO DE VISITA - PVI 01 - AREIA E BRITA COMERCIAIS - [REF. CUSTO:2003678-SICRO-07/2025]</t>
  </si>
  <si>
    <t>2.3.3.13</t>
  </si>
  <si>
    <t>CAIXA COLETORA DE TALVEGUE - CCT 01 - AREIA E BRITA COMERCIAIS - [REF. CUSTO:2003728-SICRO-07/2025]</t>
  </si>
  <si>
    <t>2.3.3.14</t>
  </si>
  <si>
    <t>BOCA DE BSTC D = 0,60 M - ESCONSIDADE 0° - AREIA E BRITA COMERCIAIS - ALAS ESCONSAS - [REF. CUSTO:0804377-SICRO-07/2025]</t>
  </si>
  <si>
    <t>2.3.3.15</t>
  </si>
  <si>
    <t>BOCA DE BSTC D = 0,80 M - ESCONSIDADE 0° - AREIA E BRITA COMERCIAIS - ALAS ESCONSAS - [REF. CUSTO:0804385-SICRO-07/2025]</t>
  </si>
  <si>
    <t>2.3.3.16</t>
  </si>
  <si>
    <t>BOCA DE BSTC D = 1,00 M - ESCONSIDADE 0° - AREIA E BRITA COMERCIAIS - ALAS ESCONSAS - [REF. CUSTO:0804393-SICRO-07/2025]</t>
  </si>
  <si>
    <t>2.3.3.17</t>
  </si>
  <si>
    <t>DISSIPADOR DE ENERGIA - DEB 01 - AREIA, BRITA E PEDRA DE MÃO COMERCIAIS - [REF. CUSTO:2003449-SICRO-04/2024]</t>
  </si>
  <si>
    <t>2.3.3.18</t>
  </si>
  <si>
    <t>DISSIPADOR DE ENERGIA - DEB 02 - AREIA, BRITA E PEDRA DE MÃO COMERCIAIS - [REF. CUSTO:2003451-SICRO-04/2024]</t>
  </si>
  <si>
    <t>2.3.3.19</t>
  </si>
  <si>
    <t>DISSIPADOR DE ENERGIA - DEB 03 - AREIA, BRITA E PEDRA DE MÃO COMERCIAIS - [REF. CUSTO:2003453-SICRO-07/2025]</t>
  </si>
  <si>
    <t>2.3.3.20</t>
  </si>
  <si>
    <t>CORPO DE BSTC D = 0,60 M PA2 - AREIA, BRITA E PEDRA DE MÃO COMERCIAIS - [REF. CUSTO:0804023-SICRO-07/2025]</t>
  </si>
  <si>
    <t>2.3.3.21</t>
  </si>
  <si>
    <t>CORPO DE BSTC D = 0,80 M PA2 - AREIA, BRITA E PEDRA DE MÃO COMERCIAIS - [REF. CUSTO:0804031-SICRO-07/2025]</t>
  </si>
  <si>
    <t>2.3.3.22</t>
  </si>
  <si>
    <t>CORPO DE BSTC D = 1,00 M PA2 - AREIA, BRITA E PEDRA DE MÃO COMERCIAIS - [REF. CUSTO:0804039-SICRO-07/2025]</t>
  </si>
  <si>
    <t>2.4</t>
  </si>
  <si>
    <t>OBRAS COMPLEMENTARES</t>
  </si>
  <si>
    <t>2.4.1</t>
  </si>
  <si>
    <t>REMOÇÃO DE CERCA COM MOURÕES DE CONCRETO - [REF. CUSTO:1600966-SICRO-07/2025]</t>
  </si>
  <si>
    <t>2.4.2</t>
  </si>
  <si>
    <t>BARREIRA SIMPLES DE CONCRETO, ARMADA, PRÉ-MOLDADA (PERFIL NEW JERSEY) - L &gt; 3,00 M E H = 810 MM - [REF. CUSTO:3719529-SICRO-07/2025]</t>
  </si>
  <si>
    <t>2.4.3</t>
  </si>
  <si>
    <t>ELEMENTO REFLETIVO PARA DEFENSA METÁLICA - [REF. CUSTO:C.P. 4811002578-COMPOSIÇÃO PRÓPRIA-08/2025]</t>
  </si>
  <si>
    <t>2.4.4</t>
  </si>
  <si>
    <t>EXECUÇÃO DE PASSEIO (CALÇADA) OU PISO DE CONCRETO COM CONCRETO MOLDADO IN LOCO, USINADO, ACABAMENTO CONVENCIONAL, NÃO ARMADO - [REF. CUSTO:94991-SINAPI-07/2025]</t>
  </si>
  <si>
    <t>M3</t>
  </si>
  <si>
    <t>2.4.5</t>
  </si>
  <si>
    <t>EXECUÇÃO DE PASSEIO (CALÇADA) OU PISO DE CONCRETO COM CONCRETO MOLDADO IN LOCO, USINADO, ACABAMENTO CONVENCIONAL, ESPESSURA 6CM, ARMADO - [REF. CUSTO:94993-SINAPI-07/2025]</t>
  </si>
  <si>
    <t>M2</t>
  </si>
  <si>
    <t>2.4.6</t>
  </si>
  <si>
    <t>LASTRO DE BRITA COMERCIAL - ESPALHAMENTO MECÂNICO - [REF. CUSTO:0903845-SICRO-07/2025]</t>
  </si>
  <si>
    <t>2.4.7</t>
  </si>
  <si>
    <t>GUARDA-CORPO E CORRIMÃO METÁLICO PARA PASSARELAS PARA PEDESTRES - FORNECIMENTO E INSTALAÇÃO - [REF. CUSTO:3806386-SICRO-07/2025]</t>
  </si>
  <si>
    <t>2.4.8</t>
  </si>
  <si>
    <t>REMOÇÃO DE PLACA DE SINALIZAÇÃO - [REF. CUSTO:5213364-SICRO-07/2025]</t>
  </si>
  <si>
    <t>2.4.9</t>
  </si>
  <si>
    <t>REMOÇÃO DE PARALELEPÍPEDOS - [REF. CUSTO:1600441-SICRO-07/2025]</t>
  </si>
  <si>
    <t>2.4.10</t>
  </si>
  <si>
    <t>REMANEJAMENTO DE POSTES - [REF. CUSTO:C.P. 4811002579-COMPOSIÇÃO PRÓPRIA-08/2025]</t>
  </si>
  <si>
    <t>2.4.11</t>
  </si>
  <si>
    <t>DEMOLIÇÃO DE CONCRETO SIMPLES COM MARTELETE - [REF. CUSTO:1600989-SICRO-07/2025]</t>
  </si>
  <si>
    <t>2.4.12</t>
  </si>
  <si>
    <t>DEMOLIÇÃO MECÂNICA DE ALVENARIA COM ESCAVADEIRA HIDRÁULICA - [REF. CUSTO:1600896-SICRO-07/2025]</t>
  </si>
  <si>
    <t>2.4.13</t>
  </si>
  <si>
    <t>HIDROSSEMEADURA - [REF. CUSTO:4413905-SICRO-07/2025]</t>
  </si>
  <si>
    <t>2.4.14</t>
  </si>
  <si>
    <t>2.5</t>
  </si>
  <si>
    <t>SINALIZAÇÃO</t>
  </si>
  <si>
    <t>2.5.1</t>
  </si>
  <si>
    <t>SINALIZAÇÃO DEFINITIVA</t>
  </si>
  <si>
    <t>2.5.1.1</t>
  </si>
  <si>
    <t>PINTURA DE FAIXA COM TERMOPLÁSTICO POR ASPERSÃO - ESPESSURA DE 1,5 MM - [REF. CUSTO:5213408-SICRO-07/2025]</t>
  </si>
  <si>
    <t>2.5.1.2</t>
  </si>
  <si>
    <t>PINTURA DE SETAS E ZEBRADOS COM TERMOPLÁSTICO POR EXTRUSÃO - ESPESSURA DE 3,0 MM - [REF. CUSTO:5213409-SICRO-07/2025]</t>
  </si>
  <si>
    <t>2.5.1.3</t>
  </si>
  <si>
    <t>TACHA REFLETIVA EM PLÁSTICO INJETADO - MONODIRECIONAL TIPO I - COM UM PINO - FORNECIMENTO E COLOCAÇÃO - [REF. CUSTO:5213359-SICRO-07/2025]</t>
  </si>
  <si>
    <t>2.5.1.4</t>
  </si>
  <si>
    <t>TACHÃO REFLETIVO EM PLÁSTICO INJETADO - MONODIRECIONAL - FORNECIMENTO E COLOCAÇÃO - [REF. CUSTO:5213361-SICRO-07/2025]</t>
  </si>
  <si>
    <t>2.5.1.5</t>
  </si>
  <si>
    <t>TACHÃO REFLETIVO EM PLÁSTICO INJETADO - BIDIRECIONAL - FORNECIMENTO E COLOCAÇÃO - [REF. CUSTO:5213362-SICRO-07/2025]</t>
  </si>
  <si>
    <t>2.5.1.6</t>
  </si>
  <si>
    <t>2.5.1.7</t>
  </si>
  <si>
    <t>SUPORTE METÁLICO GALVANIZADO PARA PLACA DE REGULAMENTAÇÃO - R1 - LADO DE 0,331 M - FORNECIMENTO E IMPLANTAÇÃO - [REF. CUSTO:5213856-SICRO-07/2025]</t>
  </si>
  <si>
    <t>2.5.1.8</t>
  </si>
  <si>
    <t>SUPORTE METÁLICO GALVANIZADO PARA PLACA DE REGULAMENTAÇÃO - R2 - LADO DE 0,80 M - FORNECIMENTO E IMPLANTAÇÃO - [REF. CUSTO:5213860-SICRO-07/2025]</t>
  </si>
  <si>
    <t>2.5.1.9</t>
  </si>
  <si>
    <t>SUPORTE METÁLICO GALVANIZADO PARA PLACA DE ADVERTÊNCIA OU REGULAMENTAÇÃO - LADO OU DIÂMETRO DE 0,60 M - FORNECIMENTO E IMPLANTAÇÃO - [REF. CUSTO:5213863-SICRO-07/2025]</t>
  </si>
  <si>
    <t>2.5.1.10</t>
  </si>
  <si>
    <t>SUPORTE METÁLICO GALVANIZADO PARA PLACA DE ADVERTÊNCIA OU REGULAMENTAÇÃO - LADO OU DIÂMETRO DE 0,80 M - FORNECIMENTO E IMPLANTAÇÃO - [REF. CUSTO:5213864-SICRO-07/2025]</t>
  </si>
  <si>
    <t>2.5.1.11</t>
  </si>
  <si>
    <t>SUPORTE METÁLICO GALVANIZADO PARA PLACA DE ADVERTÊNCIA OU REGULAMENTAÇÃO - LADO OU DIÂMETRO DE 1,00 M - FORNECIMENTO E IMPLANTAÇÃO - [REF. CUSTO:5213865-SICRO-07/2025]</t>
  </si>
  <si>
    <t>2.5.1.12</t>
  </si>
  <si>
    <t>SUPORTE METÁLICO GALVANIZADO PARA PLACAS - 2,00 X 1,00 M - FORNECIMENTO E IMPLANTAÇÃO - [REF. CUSTO:5213868-SICRO-07/2025]</t>
  </si>
  <si>
    <t>2.5.1.13</t>
  </si>
  <si>
    <t>CANAL EM POLIETILENO E POLIPROPILENO COM EFEITO AUTOLIMPANTE E GRELHA DE ENCAIXE EM POLIAMIDA REFORÇADA - CARGA DE CONTROLE DE 250 KN - 100,0 X 16,0 X 15,0 CM - FORNECIMENTO E INSTALAÇÃO EM PAVIMENTO DE ASFALTO - [REF. CUSTO:2019773-SICRO-07/2025]</t>
  </si>
  <si>
    <t>2.5.2</t>
  </si>
  <si>
    <t>SINALIZAÇÃO DE OBRAS</t>
  </si>
  <si>
    <t>2.5.2.1</t>
  </si>
  <si>
    <t>2.5.2.2</t>
  </si>
  <si>
    <t>SUPORTE PARA PLACA DE SINALIZAÇÃO EM MADEIRA DE LEI TRATADA 8 X 8 CM - FORNECIMENTO E IMPLANTAÇÃO - [REF. CUSTO:5216111-SICRO-07/2025]</t>
  </si>
  <si>
    <t>2.5.2.3</t>
  </si>
  <si>
    <t>CONE PLÁSTICO PARA CANALIZAÇÃO DE TRÂNSITO - UTILIZAÇÃO DE 150 CICLOS - FORNECIMENTO, 01 IMPLANTAÇÃO E 01 RETIRADA DIÁRIA - [REF. CUSTO:5213835-SICRO-07/2025]</t>
  </si>
  <si>
    <t>UN.DIA</t>
  </si>
  <si>
    <t>2.5.2.4</t>
  </si>
  <si>
    <t>BARREIRA DE SINALIZAÇÃO TIPO II DE DIRECIONAMENTO OU BLOQUEIO - UTILIZAÇÃO DE 150 CICLOS - FORNECIMENTO, 01 IMPLANTAÇÃO E 01 RETIRADA DIÁRIA - [REF. CUSTO:5213345-SICRO-07/2025]</t>
  </si>
  <si>
    <t>2.5.2.5</t>
  </si>
  <si>
    <t>CAVALETE EM POLIETILENO ZEBRADO COM FAIXA REFLETIVA E COM SINALIZADOR A LED COM BATERIA - H = 1,00 M - UTILIZAÇÃO DE 600 CICLOS - FORNECIMENTO, 01 IMPLANTAÇÃO E 01 RETIRADA DIÁRIA - [REF. CUSTO:5213380-SICRO-07/2025]</t>
  </si>
  <si>
    <t>2.6</t>
  </si>
  <si>
    <t>OAE -VIADUTO</t>
  </si>
  <si>
    <t>2.6.1</t>
  </si>
  <si>
    <t>INFRAESTRUTURA</t>
  </si>
  <si>
    <t>2.6.1.1</t>
  </si>
  <si>
    <t>ESTACAS</t>
  </si>
  <si>
    <t>2.6.1.1.1</t>
  </si>
  <si>
    <t>ESTACA HÉLICE CONTÍNUA - CONFECÇÃO - [REF. CUSTO:2306074-SICRO-07/2025]</t>
  </si>
  <si>
    <t>2.6.1.1.2</t>
  </si>
  <si>
    <t>ARMAÇÃO EM AÇO CA-50 - FORNECIMENTO, PREPARO E COLOCAÇÃO - [REF. CUSTO:0407819-SICRO-07/2025]</t>
  </si>
  <si>
    <t>KG</t>
  </si>
  <si>
    <t>2.6.1.1.3</t>
  </si>
  <si>
    <t>ARRASAMENTO DE ESTACAS DE CONCRETO COM SEÇÃO SUPERIOR À 900 CM² - [REF. CUSTO:2306248-SICRO-07/2025]</t>
  </si>
  <si>
    <t>2.6.1.2</t>
  </si>
  <si>
    <t>BLOCO DE COROAMENTO E VIGA DE LIGAÇÃO</t>
  </si>
  <si>
    <t>2.6.1.2.1</t>
  </si>
  <si>
    <t>FÔRMAS DE COMPENSADO PLASTIFICADO 12 MM - USO GERAL - UTILIZAÇÃO DE 2 VEZES - CONFECÇÃO, INSTALAÇÃO E RETIRADA - [REF. CUSTO:3108012-SICRO-07/2025]</t>
  </si>
  <si>
    <t>2.6.1.2.2</t>
  </si>
  <si>
    <t>2.6.1.2.3</t>
  </si>
  <si>
    <t>CONCRETO MAGRO - CONFECÇÃO EM BETONEIRA E LANÇAMENTO MANUAL - AREIA E BRITA COMERCIAIS - [REF. CUSTO:1106057-SICRO-07/2025]</t>
  </si>
  <si>
    <t>2.6.1.2.4</t>
  </si>
  <si>
    <t>CONCRETO PARA BOMBEAMENTO FCK = 35 MPA - CONFECÇÃO EM CENTRAL DOSADORA DE 30 M³/H - AREIA E BRITA COMERCIAIS - [REF. CUSTO:1106281-SICRO-07/2025]</t>
  </si>
  <si>
    <t>2.6.1.2.5</t>
  </si>
  <si>
    <t>LANÇAMENTO MECÂNICO DE CONCRETO COM BOMBA LANÇA SOBRE CHASSI COM CAPACIDADE DE 50 M³/H - CONFECÇÃO EM CENTRAL DOSADORA DE 40 M³/H - [REF. CUSTO:1107860-SICRO-07/2025]</t>
  </si>
  <si>
    <t>2.6.1.2.6</t>
  </si>
  <si>
    <t>ADENSAMENTO DE CONCRETO POR VIBRADOR DE IMERSÃO - [REF. CUSTO:1100657-SICRO-07/2025]</t>
  </si>
  <si>
    <t>2.6.1.2.7</t>
  </si>
  <si>
    <t>ESCAVAÇÃO MECÂNICA DE VALA EM MATERIAL DE 1ª CATEGORIA - [REF. CUSTO:4805757-SICRO-07/2025]</t>
  </si>
  <si>
    <t>2.6.2</t>
  </si>
  <si>
    <t>MESOESTRUTURA</t>
  </si>
  <si>
    <t>2.6.2.1</t>
  </si>
  <si>
    <t>PILAR CIRCULAR</t>
  </si>
  <si>
    <t>2.6.2.1.1</t>
  </si>
  <si>
    <t>FÔRMAS CURVAS DE COMPENSADO PLASTIFICADO 10 MM - USO GERAL - UTILIZAÇÃO DE 2 VEZES - CONFECÇÃO, INSTALAÇÃO E RETIRADA - [REF. CUSTO:3107969-SICRO-07/2025]</t>
  </si>
  <si>
    <t>2.6.2.1.2</t>
  </si>
  <si>
    <t>2.6.2.1.3</t>
  </si>
  <si>
    <t>CONCRETO PARA BOMBEAMENTO FCK = 30 MPA - CONFECÇÃO EM CENTRAL DOSADORA DE 30 M³/H - AREIA E BRITA COMERCIAIS - [REF. CUSTO:1106280-SICRO-07/2025]</t>
  </si>
  <si>
    <t>2.6.2.1.4</t>
  </si>
  <si>
    <t>2.6.2.1.5</t>
  </si>
  <si>
    <t>2.6.2.2</t>
  </si>
  <si>
    <t>ALA DOS ENCONTROS</t>
  </si>
  <si>
    <t>2.6.2.2.1</t>
  </si>
  <si>
    <t>2.6.2.2.2</t>
  </si>
  <si>
    <t>2.6.2.2.3</t>
  </si>
  <si>
    <t>2.6.2.2.4</t>
  </si>
  <si>
    <t>2.6.2.2.5</t>
  </si>
  <si>
    <t>2.6.2.2.6</t>
  </si>
  <si>
    <t>ESCORAMENTO COM PONTALETES D = 15 CM - UTILIZAÇÃO DE 1 VEZ - CONFECÇÃO E INSTALAÇÃO - [REF. CUSTO:2108169-SICRO-07/2025]</t>
  </si>
  <si>
    <t>2.6.2.3</t>
  </si>
  <si>
    <t>CORTINAS DE ACESSO</t>
  </si>
  <si>
    <t>2.6.2.3.1</t>
  </si>
  <si>
    <t>2.6.2.3.2</t>
  </si>
  <si>
    <t>2.6.2.3.3</t>
  </si>
  <si>
    <t>2.6.2.3.4</t>
  </si>
  <si>
    <t>2.6.2.3.5</t>
  </si>
  <si>
    <t>2.6.2.3.6</t>
  </si>
  <si>
    <t>2.6.2.4</t>
  </si>
  <si>
    <t>CALÇO DE APOIO</t>
  </si>
  <si>
    <t>2.6.2.4.1</t>
  </si>
  <si>
    <t>2.6.2.4.2</t>
  </si>
  <si>
    <t>2.6.2.4.3</t>
  </si>
  <si>
    <t>2.6.2.4.4</t>
  </si>
  <si>
    <t>2.6.2.4.5</t>
  </si>
  <si>
    <t>2.6.2.4.6</t>
  </si>
  <si>
    <t>APARELHO DE APOIO DE NEOPRENE FRETADO PARA ESTRUTURAS MOLDADAS NO LOCAL - FORNECIMENTO E INSTALAÇÃO - [REF. CUSTO:0307731-SICRO-07/2025]</t>
  </si>
  <si>
    <t>DM³</t>
  </si>
  <si>
    <t>2.6.3</t>
  </si>
  <si>
    <t>SUPER ESTRUTURA</t>
  </si>
  <si>
    <t>2.6.3.1</t>
  </si>
  <si>
    <t>VIGAS PRÉ-MOLDADAS - LONGARINAS</t>
  </si>
  <si>
    <t>2.6.3.1.1</t>
  </si>
  <si>
    <t>2.6.3.1.2</t>
  </si>
  <si>
    <t>2.6.3.1.3</t>
  </si>
  <si>
    <t>CORDOALHA CP 190 RB D = 12,7 MM - FORNECIMENTO E INSTALAÇÃO - [REF. CUSTO:4507956-SICRO-07/2025]</t>
  </si>
  <si>
    <t>2.6.3.1.4</t>
  </si>
  <si>
    <t>ANCORAGEM ATIVA COM 12 CORDOALHAS ADERENTES D = 12,7 MM - FORNECIMENTO E INSTALAÇÃO - [REF. CUSTO:4507755-SICRO-07/2025]</t>
  </si>
  <si>
    <t>2.6.3.1.5</t>
  </si>
  <si>
    <t>BAINHA METÁLICA REDONDA D = 65 MM PARA 12 CORDOALHAS D = 12,7 MM - FORNECIMENTO, INSTALAÇÃO E INJEÇÃO DE NATA DE CIMENTO - [REF. CUSTO:4507835-SICRO-07/2025]</t>
  </si>
  <si>
    <t>2.6.3.1.6</t>
  </si>
  <si>
    <t>2.6.3.1.7</t>
  </si>
  <si>
    <t>2.6.3.1.8</t>
  </si>
  <si>
    <t>2.6.3.1.9</t>
  </si>
  <si>
    <t>CARGA, DESCARGA E MANOBRA DE VIGAS PRÉ-MOLDADAS DE ATÉ 500 KN EM CAVALO MECÂNICO COM DOLLY DE 4 EIXOS COM CAPACIDADE DE 57 T - [REF. CUSTO:5915400-SICRO-07/2025]</t>
  </si>
  <si>
    <t>2.6.3.1.10</t>
  </si>
  <si>
    <t>LANÇAMENTO DE VIGA PRÉ-MOLDADA DE ATÉ 500 KN COM UTILIZAÇÃO DE GUINDASTE - [REF. CUSTO:3806420-SICRO-07/2025]</t>
  </si>
  <si>
    <t>2.6.3.2</t>
  </si>
  <si>
    <t>TRANSVERSINA</t>
  </si>
  <si>
    <t>2.6.3.2.1</t>
  </si>
  <si>
    <t>2.6.3.2.2</t>
  </si>
  <si>
    <t>2.6.3.2.3</t>
  </si>
  <si>
    <t>2.6.3.2.4</t>
  </si>
  <si>
    <t>2.6.3.2.5</t>
  </si>
  <si>
    <t>2.6.3.2.6</t>
  </si>
  <si>
    <t>ESCORAMENTO COM PONTALETES D = 15 CM - UTILIZAÇÃO DE 3 VEZES - CONFECÇÃO, INSTALAÇÃO E RETIRADA - [REF. CUSTO:2108171-SICRO-07/2025]</t>
  </si>
  <si>
    <t>2.6.3.3</t>
  </si>
  <si>
    <t>PRÉ-LAJES</t>
  </si>
  <si>
    <t>2.6.3.3.1</t>
  </si>
  <si>
    <t>2.6.3.3.2</t>
  </si>
  <si>
    <t>2.6.3.3.3</t>
  </si>
  <si>
    <t>2.6.3.3.4</t>
  </si>
  <si>
    <t>2.6.3.3.5</t>
  </si>
  <si>
    <t>2.6.3.3.6</t>
  </si>
  <si>
    <t>LANÇAMENTO DE PRÉ-LAJE COM UTILIZAÇÃO DE GUINDAUTO - [REF. CUSTO:3806426-SICRO-07/2025]</t>
  </si>
  <si>
    <t>2.6.3.4</t>
  </si>
  <si>
    <t>LAJE</t>
  </si>
  <si>
    <t>2.6.3.4.1</t>
  </si>
  <si>
    <t>2.6.3.4.2</t>
  </si>
  <si>
    <t>2.6.3.4.3</t>
  </si>
  <si>
    <t>2.6.3.4.4</t>
  </si>
  <si>
    <t>2.6.3.4.5</t>
  </si>
  <si>
    <t>2.6.3.5</t>
  </si>
  <si>
    <t>LAJE DE TRANSIÇÃO</t>
  </si>
  <si>
    <t>2.6.3.5.1</t>
  </si>
  <si>
    <t>2.6.3.5.2</t>
  </si>
  <si>
    <t>2.6.3.5.3</t>
  </si>
  <si>
    <t>2.6.3.5.4</t>
  </si>
  <si>
    <t>2.6.3.5.5</t>
  </si>
  <si>
    <t>2.6.3.5.6</t>
  </si>
  <si>
    <t>2.6.3.6</t>
  </si>
  <si>
    <t>GUARDA-RODAS, BARREIRAS, GUARDA CORPO</t>
  </si>
  <si>
    <t>2.6.3.6.1</t>
  </si>
  <si>
    <t>FÔRMA METÁLICA PARA GUARDA-CORPO DE CONCRETO - UTILIZAÇÃO DE 50 VEZES - CONFECÇÃO - [REF. CUSTO:3117749-SICRO-07/2025]</t>
  </si>
  <si>
    <t>2.6.3.6.2</t>
  </si>
  <si>
    <t>2.6.3.6.3</t>
  </si>
  <si>
    <t>2.6.3.6.4</t>
  </si>
  <si>
    <t>2.6.3.6.5</t>
  </si>
  <si>
    <t>2.6.3.6.6</t>
  </si>
  <si>
    <t>2.6.4</t>
  </si>
  <si>
    <t>ACABAMENTO</t>
  </si>
  <si>
    <t>2.6.4.1</t>
  </si>
  <si>
    <t>DRENO DE PVC D = 100 MM PARA OAE - FORNECIMENTO E INSTALAÇÃO - [REF. CUSTO:2007971-SICRO-07/2025]</t>
  </si>
  <si>
    <t>2.6.4.2</t>
  </si>
  <si>
    <t>JUNTA DE DILATAÇÃO EM ELASTÔMERO E PERFIL VV - L = 25 MM E H = 50 MM - FORNECIMENTO E INSTALAÇÃO - [REF. CUSTO:0307734-SICRO-07/2025]</t>
  </si>
  <si>
    <t>2.6.4.3</t>
  </si>
  <si>
    <t>LÁBIOS POLIMÉRICOS EM JUNTA DE PAVIMENTO DE CONCRETO - L = 20 MM E H = 30 MM - CONFECÇÃO E ASSENTAMENTO - [REF. CUSTO:0307084-SICRO-07/2025]</t>
  </si>
  <si>
    <t>2.6.4.4</t>
  </si>
  <si>
    <t>LIMPEZA DE PONTE - [REF. CUSTO:4915672-SICRO-07/2025]</t>
  </si>
  <si>
    <t>2.7</t>
  </si>
  <si>
    <t>PROJETO DE CONTENÇÃO</t>
  </si>
  <si>
    <t>2.7.1</t>
  </si>
  <si>
    <t>CORTINA ATIRANTADA C01 - PARAMENTO INFERIOR</t>
  </si>
  <si>
    <t>2.7.1.1</t>
  </si>
  <si>
    <t>TIRANTE PERMANENTE PROTENDIDO DE AÇO D = 32 MM, TENSÃO DE ESCOAMENTO = 950 MPA E TENSÃO DE RUPTURA = 1.050 MPA - EXCETO PERFURAÇÃO - [REF. CUSTO:5605882-SICRO-07/2025]</t>
  </si>
  <si>
    <t>2.7.1.2</t>
  </si>
  <si>
    <t>PERFURAÇÃO PARA TIRANTES EM MATERIAL DE 1ª CATEGORIA COM DIÂMETRO DE ATÉ 120 MM - [REF. CUSTO:5605938-SICRO-07/2025]</t>
  </si>
  <si>
    <t>2.7.1.3</t>
  </si>
  <si>
    <t>PERFURAÇÃO PARA TIRANTES EM MATERIAL DE 2ª CATEGORIA COM DIÂMETRO DE ATÉ 120 MM - [REF. CUSTO:5605939-SICRO-07/2025]</t>
  </si>
  <si>
    <t>2.7.1.4</t>
  </si>
  <si>
    <t>PERFURAÇÃO PARA TIRANTES EM MATERIAL DE 3ª CATEGORIA COM DIÂMETRO DE ATÉ 120 MM - [REF. CUSTO:5605940-SICRO-07/2025]</t>
  </si>
  <si>
    <t>2.7.1.5</t>
  </si>
  <si>
    <t>PROTENSÃO DE TIRANTE PERMANENTE PROTENDIDO DE AÇO D = 32 MM, TENSÃO DE ESCOAMENTO = 950 MPA E TENSÃO DE RUPTURA = 1.050 MPA - INCLUSIVE ANCORAGEM E GRAUTEAMENTO DA CABEÇA - [REF. CUSTO:5605945-SICRO-07/2025]</t>
  </si>
  <si>
    <t>2.7.1.6</t>
  </si>
  <si>
    <t>PINTURA COM TINTA ANTICORROSIVA À BASE DE EPÓXI POLIAMIDA DE DOIS COMPONENTES COM PISTOLA A AR COMPRIMIDO, UMA DEMÃO, ESPESSURA DE 150 ΜM - [REF. CUSTO:2419703-SICRO-07/2025]</t>
  </si>
  <si>
    <t>2.7.1.7</t>
  </si>
  <si>
    <t>CONCRETO FCK = 30 MPA - CONFECÇÃO EM CENTRAL DOSADORA DE 30 M³/H - AREIA E BRITA COMERCIAIS - [REF. CUSTO:1107890-SICRO-07/2025]</t>
  </si>
  <si>
    <t>2.7.1.8</t>
  </si>
  <si>
    <t>LANÇAMENTO LIVRE DE CONCRETO USINADO POR MEIO DE CAMINHÃO BETONEIRA - CONFECÇÃO EM CENTRAL DOSADORA DE 30 M³/H - [REF. CUSTO:1106050-SICRO-07/2025]</t>
  </si>
  <si>
    <t>2.7.1.9</t>
  </si>
  <si>
    <t>2.7.1.10</t>
  </si>
  <si>
    <t>FÔRMAS DE COMPENSADO PLASTIFICADO 10 MM - USO GERAL - UTILIZAÇÃO DE 1 VEZ - CONFECÇÃO, INSTALAÇÃO E RETIRADA - [REF. CUSTO:3108007-SICRO-07/2025]</t>
  </si>
  <si>
    <t>2.7.1.11</t>
  </si>
  <si>
    <t>ESCORAMENTO COM PONTALETES D = 10 CM - UTILIZAÇÃO DE 1 VEZ - CONFECÇÃO, INSTALAÇÃO E RETIRADA - [REF. CUSTO:2108165-SICRO-07/2025]</t>
  </si>
  <si>
    <t>2.7.1.12</t>
  </si>
  <si>
    <t>2.7.1.13</t>
  </si>
  <si>
    <t>2.7.1.14</t>
  </si>
  <si>
    <t>LASTRO DE BRITA COMERCIAL COMPACTADO COM SOQUETE VIBRATÓRIO - ESPALHAMENTO MANUAL - [REF. CUSTO:2003850-SICRO-07/2025]</t>
  </si>
  <si>
    <t>2.7.1.15</t>
  </si>
  <si>
    <t>CAMADA DRENANTE PARA PROTEÇÃO DE MUROS DE CONTENÇÃO - AREIA COMERCIAL - [REF. CUSTO:2003854-SICRO-07/2025]</t>
  </si>
  <si>
    <t>2.7.1.16</t>
  </si>
  <si>
    <t>PLATAFORMA DE TRABALHO EM MADEIRA APOIADA NO SOLO - ALTURA DE 6 A 12 M - UTILIZAÇÃO DE 5 VEZES - CONFECÇÃO, INSTALAÇÃO E RETIRADA - [REF. CUSTO:3816198-SICRO-07/2025]</t>
  </si>
  <si>
    <t>2.7.1.17</t>
  </si>
  <si>
    <t>DRENO TIPO BARBACÃ - DRB 02 - D = 50 MM EM ESTRUTURA DE CONTENÇÃO DE ENCOSTA - EXCLUSO O TUBO DE DRENAGEM - [REF. CUSTO:2003821-SICRO-07/2025]</t>
  </si>
  <si>
    <t>2.7.1.18</t>
  </si>
  <si>
    <t>TUBO DE PVC PARA DRENO TIPO BARBACÃ - D = 50 MM - FORNECIMENTO E INSTALAÇÃO - [REF. CUSTO:2003935-SICRO-07/2025]</t>
  </si>
  <si>
    <t>2.7.1.19</t>
  </si>
  <si>
    <t>DRENO SUB-HORIZONTAL - DSH 01 - MATERIAL DE 1ª CATEGORIA - [REF. CUSTO:2003614-SICRO-07/2025]</t>
  </si>
  <si>
    <t>2.7.1.20</t>
  </si>
  <si>
    <t>DRENO SUB-HORIZONTAL - DSH 01 - MATERIAL DE 2ª CATEGORIA - [REF. CUSTO:2003865-SICRO-07/2025]</t>
  </si>
  <si>
    <t>2.7.1.21</t>
  </si>
  <si>
    <t>ESTACA RAIZ PERFURADA NO SOLO COM D = 25 CM - CONFECÇÃO - [REF. CUSTO:2306064-SICRO-07/2025]</t>
  </si>
  <si>
    <t>2.7.1.22</t>
  </si>
  <si>
    <t>ESTACA RAIZ PERFURADA NA ROCHA COM D = 25 CM - CONFECÇÃO - [REF. CUSTO:2306069-SICRO-07/2025]</t>
  </si>
  <si>
    <t>2.7.1.23</t>
  </si>
  <si>
    <t>ARRASAMENTO DE ESTACAS DE CONCRETO COM SEÇÃO DE ATÉ 900 CM² - [REF. CUSTO:2306247-SICRO-07/2025]</t>
  </si>
  <si>
    <t>2.7.2</t>
  </si>
  <si>
    <t>CORTINA ATIRANTADA C02 - PARAMENTO SUPERIOR</t>
  </si>
  <si>
    <t>2.7.2.1</t>
  </si>
  <si>
    <t>2.7.2.2</t>
  </si>
  <si>
    <t>2.7.2.3</t>
  </si>
  <si>
    <t>2.7.2.4</t>
  </si>
  <si>
    <t>2.7.2.5</t>
  </si>
  <si>
    <t>2.7.2.6</t>
  </si>
  <si>
    <t>2.7.2.7</t>
  </si>
  <si>
    <t>2.7.2.8</t>
  </si>
  <si>
    <t>2.7.2.9</t>
  </si>
  <si>
    <t>2.7.2.10</t>
  </si>
  <si>
    <t>2.7.2.11</t>
  </si>
  <si>
    <t>2.7.2.12</t>
  </si>
  <si>
    <t>2.7.2.13</t>
  </si>
  <si>
    <t>2.7.2.14</t>
  </si>
  <si>
    <t>2.7.2.15</t>
  </si>
  <si>
    <t>2.7.2.16</t>
  </si>
  <si>
    <t>2.7.2.17</t>
  </si>
  <si>
    <t>ESCAVAÇÃO, CARGA E TRANSPORTE DE MATERIAL DE 1ª CATEGORIA - DMT DE 50 A 200 M - CAMINHO DE SERVIÇO EM LEITO NATURAL - COM CARREGADEIRA E CAMINHÃO BASCULANTE DE 14 M³ - [REF. CUSTO:5501875-SICRO-07/2025]</t>
  </si>
  <si>
    <t>2.7.2.18</t>
  </si>
  <si>
    <t>REATERRO E COMPACTAÇÃO COM SOQUETE VIBRATÓRIO - [REF. CUSTO:4815671-SICRO-07/2025]</t>
  </si>
  <si>
    <t>2.7.2.19</t>
  </si>
  <si>
    <t>2.7.2.20</t>
  </si>
  <si>
    <t>2.7.2.21</t>
  </si>
  <si>
    <t>2.7.2.22</t>
  </si>
  <si>
    <t>2.7.2.23</t>
  </si>
  <si>
    <t>2.7.2.24</t>
  </si>
  <si>
    <t>2.7.2.25</t>
  </si>
  <si>
    <t>2.7.3</t>
  </si>
  <si>
    <t>SOLO REFORÇADO 01 - KM 0+520 LD</t>
  </si>
  <si>
    <t>2.7.3.1</t>
  </si>
  <si>
    <t>ALTURA IGUAL OU MENOR QUE 4M - [REF. CUSTO:92749-SINAPI-07/2025]</t>
  </si>
  <si>
    <t>2.7.3.2</t>
  </si>
  <si>
    <t>ALTURA MAIOR QUE 4M E IGUAL OU MENOR A 12M - [REF. CUSTO:92750-SINAPI-07/2025]</t>
  </si>
  <si>
    <t>2.7.3.3</t>
  </si>
  <si>
    <t>GABIÃO CAIXA 2 X 1 X 0,50 M ZN/AL - D = 2,7 MM - PEDRA DE MÃO COMERCIAL - FORNECIMENTO E ASSENTAMENTO - [REF. CUSTO:3205868-SICRO-07/2025]</t>
  </si>
  <si>
    <t>2.7.3.4</t>
  </si>
  <si>
    <t>GABIÃO CAIXA 2 X 1 X 1,00 M ZN/AL - D = 2,7 MM - PEDRA DE MÃO COMERCIAL - FORNECIMENTO E ASSENTAMENTO - [REF. CUSTO:3205870-SICRO-07/2025]</t>
  </si>
  <si>
    <t>2.7.3.5</t>
  </si>
  <si>
    <t>APLICAÇÃO DE GEOTÊXTIL NÃO-TECIDO AGULHADO COM RESISTÊNCIA À TRAÇÃO LONGITUDINAL DE 14 KN/M - [REF. CUSTO:2003866-SICRO-07/2025]</t>
  </si>
  <si>
    <t>2.7.3.6</t>
  </si>
  <si>
    <t>2.7.3.7</t>
  </si>
  <si>
    <t>2.7.3.8</t>
  </si>
  <si>
    <t>ENROCAMENTO DE PEDRA ESPALHADA E COMPACTADA MECANICAMENTE - PEDRA DE MÃO COMERCIAL - FORNECIMENTO E ASSENTAMENTO - [REF. CUSTO:1505877-SICRO-07/2025]</t>
  </si>
  <si>
    <t>2.7.4</t>
  </si>
  <si>
    <t>SOLO REFORÇADO 02 - KM 0+620</t>
  </si>
  <si>
    <t>2.7.4.1</t>
  </si>
  <si>
    <t>2.7.4.2</t>
  </si>
  <si>
    <t>2.7.4.3</t>
  </si>
  <si>
    <t>2.7.4.4</t>
  </si>
  <si>
    <t>2.7.4.5</t>
  </si>
  <si>
    <t>2.7.4.6</t>
  </si>
  <si>
    <t>2.7.4.7</t>
  </si>
  <si>
    <t>2.7.4.8</t>
  </si>
  <si>
    <t>2.7.5</t>
  </si>
  <si>
    <t>SOLO REFORÇADO 03 - KM 0+720</t>
  </si>
  <si>
    <t>2.7.5.1</t>
  </si>
  <si>
    <t>2.7.5.2</t>
  </si>
  <si>
    <t>2.7.5.3</t>
  </si>
  <si>
    <t>2.7.5.4</t>
  </si>
  <si>
    <t>2.7.5.5</t>
  </si>
  <si>
    <t>2.7.5.6</t>
  </si>
  <si>
    <t>2.7.5.7</t>
  </si>
  <si>
    <t>2.7.5.8</t>
  </si>
  <si>
    <t>2.7.6</t>
  </si>
  <si>
    <t>MURO GABIÃO 04 - KM 0+950 LD</t>
  </si>
  <si>
    <t>2.7.6.1</t>
  </si>
  <si>
    <t>2.7.6.2</t>
  </si>
  <si>
    <t>2.7.6.3</t>
  </si>
  <si>
    <t>2.7.6.4</t>
  </si>
  <si>
    <t>2.7.6.5</t>
  </si>
  <si>
    <t>2.7.6.6</t>
  </si>
  <si>
    <t>2.7.7</t>
  </si>
  <si>
    <t>MURO GABIÃO 05 - KM 0+940 LE</t>
  </si>
  <si>
    <t>2.7.7.1</t>
  </si>
  <si>
    <t>2.7.7.2</t>
  </si>
  <si>
    <t>2.7.7.3</t>
  </si>
  <si>
    <t>2.7.7.4</t>
  </si>
  <si>
    <t>2.7.7.5</t>
  </si>
  <si>
    <t>2.7.7.6</t>
  </si>
  <si>
    <t>2.8</t>
  </si>
  <si>
    <t>INSTALACÕES ELÉTRICAS</t>
  </si>
  <si>
    <t>2.8.1</t>
  </si>
  <si>
    <t>CAIXA DE PASSAGEM CONCRETO 0,40X0,40X0,40 COM TAMPA FORNECIMENTO E INSTALAÇÃO - [REF. CUSTO:SPU-0195-C-COMPOSIÇÃO PRÓPRIA-08/2025]</t>
  </si>
  <si>
    <t>2.8.2</t>
  </si>
  <si>
    <t>ELETRODUTO FLEXÍVEL CORRUGADO, PEAD, DN 63 (2"), PARA REDE ENTERRADA DE DISTRIBUIÇÃO DE ENERGIA ELÉTRICA - FORNECIMENTO E INSTALAÇÃO. AF_12/2021 - [REF. CUSTO:97668-SINAPI-07/2025]</t>
  </si>
  <si>
    <t>3</t>
  </si>
  <si>
    <t>ADMINISTRAÇÃO DA OBRA, MOBILIZAÇÃO E DESMOBILIZAÇÃO</t>
  </si>
  <si>
    <t>3.1</t>
  </si>
  <si>
    <t>SERVIÇO</t>
  </si>
  <si>
    <t>3.1.1</t>
  </si>
  <si>
    <t>ADMINISTRAÇÃO DA OBRA, MOBILIZAÇÃO E DESMOBILIZAÇÃO - [REF. CUSTO:481125001708-COTAÇÃO-10/2025]</t>
  </si>
  <si>
    <t>Valor total R$</t>
  </si>
  <si>
    <t>Itens com 'Custo Un. R$' na cor azul são de contrapartida do município, por isso seu custo deve permanecer zero!</t>
  </si>
  <si>
    <t>Itens com 'Custo Un. R$' na cor amarela serão executados pela empresa contratante!</t>
  </si>
  <si>
    <t xml:space="preserve">Referências de custo utilizadas: Cotação-10/2025   SICRO-07/2025   Composição Própria-08/2025   SICRO-04/2024   SINAPI-07/2025   </t>
  </si>
  <si>
    <t>% Mês 1</t>
  </si>
  <si>
    <t>R$ Mês 1</t>
  </si>
  <si>
    <t>% Mês 2</t>
  </si>
  <si>
    <t>R$ Mês 2</t>
  </si>
  <si>
    <t>% Mês 3</t>
  </si>
  <si>
    <t>R$ Mês 3</t>
  </si>
  <si>
    <t>% Mês 4</t>
  </si>
  <si>
    <t>R$ Mês 4</t>
  </si>
  <si>
    <t>% Mês 5</t>
  </si>
  <si>
    <t>R$ Mês 5</t>
  </si>
  <si>
    <t>% Mês 6</t>
  </si>
  <si>
    <t>R$ Mês 6</t>
  </si>
  <si>
    <t>% Mês 7</t>
  </si>
  <si>
    <t>R$ Mês 7</t>
  </si>
  <si>
    <t>% Mês 8</t>
  </si>
  <si>
    <t>R$ Mês 8</t>
  </si>
  <si>
    <t>% Mês 9</t>
  </si>
  <si>
    <t>R$ Mês 9</t>
  </si>
  <si>
    <t>% Mês 10</t>
  </si>
  <si>
    <t>R$ Mês 10</t>
  </si>
  <si>
    <t>% Mês 11</t>
  </si>
  <si>
    <t>R$ Mês 11</t>
  </si>
  <si>
    <t>% Mês 12</t>
  </si>
  <si>
    <t>R$ Mês 12</t>
  </si>
  <si>
    <t>% Total</t>
  </si>
  <si>
    <t>R$ Total</t>
  </si>
  <si>
    <t>Totais cronograma</t>
  </si>
  <si>
    <t>1º quartil</t>
  </si>
  <si>
    <t>3º quartil</t>
  </si>
  <si>
    <t>Proposto</t>
  </si>
  <si>
    <t>Identificação</t>
  </si>
  <si>
    <t>AC</t>
  </si>
  <si>
    <t>Administração Central</t>
  </si>
  <si>
    <t>S+G</t>
  </si>
  <si>
    <t>Seguro e Garantia</t>
  </si>
  <si>
    <t>R</t>
  </si>
  <si>
    <t>Risco</t>
  </si>
  <si>
    <t>DF</t>
  </si>
  <si>
    <t>Despesas Financeiras</t>
  </si>
  <si>
    <t>L</t>
  </si>
  <si>
    <t>Lucro</t>
  </si>
  <si>
    <t>I*</t>
  </si>
  <si>
    <t>Tributos *</t>
  </si>
  <si>
    <t>Total</t>
  </si>
  <si>
    <t>PIS e COFINS</t>
  </si>
  <si>
    <t>Alíquota ISS</t>
  </si>
  <si>
    <t>Base de cálculo</t>
  </si>
  <si>
    <t>ISS Aplicável</t>
  </si>
  <si>
    <t>Cont. Prev. s/Rec.Bruta</t>
  </si>
  <si>
    <t>K1=</t>
  </si>
  <si>
    <t>Encargos sociais incidentes sobre a mão de obra</t>
  </si>
  <si>
    <t>k2=</t>
  </si>
  <si>
    <t>Administração central (overhead)</t>
  </si>
  <si>
    <t>k3=</t>
  </si>
  <si>
    <t>Margem bruta</t>
  </si>
  <si>
    <t>k4=</t>
  </si>
  <si>
    <t>Impostos (PIS + COFINS + ISS)</t>
  </si>
  <si>
    <t>K</t>
  </si>
  <si>
    <t>{[(1+k1+k2)(1+k3)]/(1-k4)}</t>
  </si>
  <si>
    <t>TRDE</t>
  </si>
  <si>
    <t>[(1+k3)/(1-k4)]</t>
  </si>
</sst>
</file>

<file path=xl/styles.xml><?xml version="1.0" encoding="utf-8"?>
<styleSheet xmlns="http://schemas.openxmlformats.org/spreadsheetml/2006/main">
  <numFmts count="9">
    <numFmt numFmtId="165" formatCode="00 000 000 0000 00"/>
    <numFmt numFmtId="166" formatCode="00 000 0000 00"/>
    <numFmt numFmtId="167" formatCode="(##) ####-####"/>
    <numFmt numFmtId="168" formatCode="(000) 0000-0000"/>
    <numFmt numFmtId="169" formatCode="dd/mm/yyyy"/>
    <numFmt numFmtId="170" formatCode="#,##0.0000"/>
    <numFmt numFmtId="171" formatCode="#,####0.00"/>
    <numFmt numFmtId="172" formatCode="#,####0.0000"/>
    <numFmt numFmtId="173" formatCode="#,##0.00##"/>
  </numFmts>
  <fonts count="6419">
    <font>
      <sz val="11.0"/>
      <color indexed="8"/>
      <name val="Calibri"/>
      <family val="2"/>
      <scheme val="minor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  <color indexed="8"/>
    </font>
  </fonts>
  <fills count="11">
    <fill>
      <patternFill patternType="none"/>
    </fill>
    <fill>
      <patternFill patternType="darkGray"/>
    </fill>
    <fill>
      <patternFill>
        <fgColor rgb="FFFF64"/>
      </patternFill>
    </fill>
    <fill>
      <patternFill patternType="solid">
        <fgColor rgb="FFFF64"/>
      </patternFill>
    </fill>
    <fill>
      <patternFill>
        <fgColor rgb="C0C0C0"/>
      </patternFill>
    </fill>
    <fill>
      <patternFill patternType="solid">
        <fgColor rgb="C0C0C0"/>
      </patternFill>
    </fill>
    <fill>
      <patternFill patternType="solid">
        <fgColor rgb="C0C0C0"/>
        <bgColor indexed="22"/>
      </patternFill>
    </fill>
    <fill>
      <patternFill>
        <fgColor rgb="B0E0E6"/>
      </patternFill>
    </fill>
    <fill>
      <patternFill patternType="solid">
        <fgColor rgb="B0E0E6"/>
      </patternFill>
    </fill>
    <fill>
      <patternFill>
        <fgColor indexed="22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  <border>
      <top style="medium"/>
    </border>
    <border>
      <top style="thin"/>
      <bottom style="thin"/>
    </border>
    <border>
      <left style="thin"/>
      <top style="thin"/>
      <bottom style="thin"/>
    </border>
  </borders>
  <cellStyleXfs count="1">
    <xf numFmtId="0" fontId="0" fillId="0" borderId="0"/>
  </cellStyleXfs>
  <cellXfs count="6424">
    <xf numFmtId="172" fontId="0" fillId="0" borderId="0" xfId="0" applyNumberFormat="true">
      <alignment wrapText="true"/>
    </xf>
    <xf numFmtId="0" fontId="1" fillId="0" borderId="4" xfId="0" applyBorder="true" applyFont="true">
      <alignment horizontal="center" vertical="top" wrapText="true"/>
      <protection locked="true"/>
    </xf>
    <xf numFmtId="0" fontId="2" fillId="3" borderId="4" xfId="0" applyFill="true" applyBorder="true" applyFont="true">
      <alignment vertical="top"/>
      <protection locked="false"/>
    </xf>
    <xf numFmtId="0" fontId="3" fillId="6" borderId="4" xfId="0" applyFill="true" applyBorder="true" applyFont="true">
      <alignment horizontal="center"/>
      <protection locked="true"/>
    </xf>
    <xf numFmtId="165" fontId="4" fillId="3" borderId="4" xfId="0" applyFill="true" applyBorder="true" applyNumberFormat="true" applyFont="true">
      <alignment vertical="top"/>
      <protection locked="false"/>
    </xf>
    <xf numFmtId="166" fontId="5" fillId="3" borderId="4" xfId="0" applyFill="true" applyBorder="true" applyNumberFormat="true" applyFont="true">
      <alignment vertical="top"/>
      <protection locked="false"/>
    </xf>
    <xf numFmtId="167" fontId="6" fillId="3" borderId="4" xfId="0" applyFill="true" applyBorder="true" applyNumberFormat="true" applyFont="true">
      <alignment vertical="top"/>
      <protection locked="false"/>
    </xf>
    <xf numFmtId="0" fontId="7" fillId="0" borderId="0" xfId="0" applyFont="true">
      <alignment horizontal="left" vertical="top"/>
      <protection locked="true"/>
    </xf>
    <xf numFmtId="165" fontId="8" fillId="0" borderId="0" xfId="0" applyFont="true" applyNumberFormat="true">
      <alignment horizontal="left" vertical="top"/>
      <protection locked="true"/>
    </xf>
    <xf numFmtId="168" fontId="9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10" fillId="5" borderId="0" xfId="0" applyFill="true" applyFont="true">
      <alignment horizontal="left"/>
      <protection locked="true"/>
    </xf>
    <xf numFmtId="0" fontId="11" fillId="5" borderId="4" xfId="0" applyFill="true" applyBorder="true" applyFont="true">
      <alignment horizontal="left"/>
      <protection locked="true"/>
    </xf>
    <xf numFmtId="0" fontId="12" fillId="5" borderId="4" xfId="0" applyFill="true" applyBorder="true" applyFont="true">
      <alignment horizontal="left"/>
      <protection locked="true"/>
    </xf>
    <xf numFmtId="0" fontId="13" fillId="5" borderId="4" xfId="0" applyFill="true" applyBorder="true" applyFont="true">
      <alignment horizontal="left"/>
      <protection locked="true"/>
    </xf>
    <xf numFmtId="0" fontId="14" fillId="5" borderId="4" xfId="0" applyFill="true" applyBorder="true" applyFont="true">
      <alignment horizontal="left"/>
      <protection locked="true"/>
    </xf>
    <xf numFmtId="0" fontId="15" fillId="5" borderId="4" xfId="0" applyFill="true" applyBorder="true" applyFont="true">
      <alignment horizontal="left"/>
      <protection locked="true"/>
    </xf>
    <xf numFmtId="0" fontId="16" fillId="5" borderId="4" xfId="0" applyFill="true" applyBorder="true" applyFont="true">
      <alignment horizontal="left"/>
      <protection locked="true"/>
    </xf>
    <xf numFmtId="0" fontId="17" fillId="5" borderId="4" xfId="0" applyFill="true" applyBorder="true" applyFont="true">
      <alignment horizontal="left"/>
      <protection locked="true"/>
    </xf>
    <xf numFmtId="0" fontId="18" fillId="5" borderId="4" xfId="0" applyFill="true" applyBorder="true" applyFont="true">
      <alignment horizontal="left"/>
      <protection locked="true"/>
    </xf>
    <xf numFmtId="0" fontId="19" fillId="5" borderId="4" xfId="0" applyFill="true" applyBorder="true" applyFont="true">
      <alignment horizontal="left"/>
      <protection locked="true"/>
    </xf>
    <xf numFmtId="0" fontId="20" fillId="5" borderId="4" xfId="0" applyFill="true" applyBorder="true" applyFont="true">
      <alignment horizontal="left"/>
      <protection locked="true"/>
    </xf>
    <xf numFmtId="0" fontId="21" fillId="5" borderId="4" xfId="0" applyFill="true" applyBorder="true" applyFont="true">
      <alignment horizontal="left"/>
      <protection locked="true"/>
    </xf>
    <xf numFmtId="0" fontId="22" fillId="5" borderId="4" xfId="0" applyFill="true" applyBorder="true" applyFont="true">
      <alignment horizontal="left"/>
      <protection locked="true"/>
    </xf>
    <xf numFmtId="4" fontId="23" fillId="5" borderId="4" xfId="0" applyFill="true" applyBorder="true" applyFont="true" applyNumberFormat="true">
      <alignment horizontal="right"/>
      <protection locked="true"/>
    </xf>
    <xf numFmtId="4" fontId="24" fillId="5" borderId="4" xfId="0" applyFill="true" applyBorder="true" applyFont="true" applyNumberFormat="true">
      <alignment horizontal="right"/>
      <protection locked="true"/>
    </xf>
    <xf numFmtId="4" fontId="25" fillId="5" borderId="4" xfId="0" applyFill="true" applyBorder="true" applyFont="true" applyNumberFormat="true">
      <alignment horizontal="right"/>
      <protection locked="true"/>
    </xf>
    <xf numFmtId="0" fontId="26" fillId="0" borderId="0" xfId="0" applyFont="true"/>
    <xf numFmtId="0" fontId="27" fillId="5" borderId="4" xfId="0" applyFill="true" applyBorder="true" applyFont="true">
      <alignment horizontal="left"/>
      <protection locked="true"/>
    </xf>
    <xf numFmtId="0" fontId="28" fillId="5" borderId="4" xfId="0" applyFill="true" applyBorder="true" applyFont="true">
      <alignment horizontal="left"/>
      <protection locked="true"/>
    </xf>
    <xf numFmtId="0" fontId="29" fillId="5" borderId="4" xfId="0" applyFill="true" applyBorder="true" applyFont="true">
      <alignment horizontal="left"/>
      <protection locked="true"/>
    </xf>
    <xf numFmtId="0" fontId="30" fillId="5" borderId="4" xfId="0" applyFill="true" applyBorder="true" applyFont="true">
      <alignment horizontal="left"/>
      <protection locked="true"/>
    </xf>
    <xf numFmtId="0" fontId="31" fillId="5" borderId="4" xfId="0" applyFill="true" applyBorder="true" applyFont="true">
      <alignment horizontal="left"/>
      <protection locked="true"/>
    </xf>
    <xf numFmtId="0" fontId="32" fillId="5" borderId="4" xfId="0" applyFill="true" applyBorder="true" applyFont="true">
      <alignment horizontal="left"/>
      <protection locked="true"/>
    </xf>
    <xf numFmtId="0" fontId="33" fillId="5" borderId="4" xfId="0" applyFill="true" applyBorder="true" applyFont="true">
      <alignment horizontal="left"/>
      <protection locked="true"/>
    </xf>
    <xf numFmtId="0" fontId="34" fillId="5" borderId="4" xfId="0" applyFill="true" applyBorder="true" applyFont="true">
      <alignment horizontal="left"/>
      <protection locked="true"/>
    </xf>
    <xf numFmtId="0" fontId="35" fillId="5" borderId="4" xfId="0" applyFill="true" applyBorder="true" applyFont="true">
      <alignment horizontal="left"/>
      <protection locked="true"/>
    </xf>
    <xf numFmtId="0" fontId="36" fillId="5" borderId="4" xfId="0" applyFill="true" applyBorder="true" applyFont="true">
      <alignment horizontal="left"/>
      <protection locked="true"/>
    </xf>
    <xf numFmtId="0" fontId="37" fillId="5" borderId="4" xfId="0" applyFill="true" applyBorder="true" applyFont="true">
      <alignment horizontal="left"/>
      <protection locked="true"/>
    </xf>
    <xf numFmtId="0" fontId="38" fillId="5" borderId="4" xfId="0" applyFill="true" applyBorder="true" applyFont="true">
      <alignment horizontal="left"/>
      <protection locked="true"/>
    </xf>
    <xf numFmtId="4" fontId="39" fillId="5" borderId="4" xfId="0" applyFill="true" applyBorder="true" applyFont="true" applyNumberFormat="true">
      <alignment horizontal="right"/>
      <protection locked="true"/>
    </xf>
    <xf numFmtId="4" fontId="40" fillId="5" borderId="4" xfId="0" applyFill="true" applyBorder="true" applyFont="true" applyNumberFormat="true">
      <alignment horizontal="right"/>
      <protection locked="true"/>
    </xf>
    <xf numFmtId="4" fontId="41" fillId="5" borderId="4" xfId="0" applyFill="true" applyBorder="true" applyFont="true" applyNumberFormat="true">
      <alignment horizontal="right"/>
      <protection locked="true"/>
    </xf>
    <xf numFmtId="0" fontId="42" fillId="0" borderId="0" xfId="0" applyFont="true"/>
    <xf numFmtId="0" fontId="43" fillId="0" borderId="4" xfId="0" applyBorder="true" applyFont="true">
      <alignment horizontal="left" vertical="top"/>
      <protection locked="true"/>
    </xf>
    <xf numFmtId="0" fontId="44" fillId="0" borderId="4" xfId="0" applyBorder="true" applyFont="true">
      <alignment horizontal="left" vertical="top" wrapText="true"/>
      <protection locked="true"/>
    </xf>
    <xf numFmtId="0" fontId="45" fillId="0" borderId="4" xfId="0" applyBorder="true" applyFont="true">
      <alignment horizontal="center" vertical="top"/>
      <protection locked="true"/>
    </xf>
    <xf numFmtId="170" fontId="46" fillId="0" borderId="4" xfId="0" applyBorder="true" applyFont="true" applyNumberFormat="true">
      <alignment horizontal="right" vertical="top"/>
      <protection locked="true"/>
    </xf>
    <xf numFmtId="171" fontId="47" fillId="0" borderId="4" xfId="0" applyBorder="true" applyFont="true" applyNumberFormat="true">
      <alignment horizontal="right" vertical="top"/>
      <protection locked="true"/>
    </xf>
    <xf numFmtId="171" fontId="48" fillId="0" borderId="4" xfId="0" applyBorder="true" applyFont="true" applyNumberFormat="true">
      <alignment horizontal="right" vertical="top"/>
      <protection locked="true"/>
    </xf>
    <xf numFmtId="171" fontId="49" fillId="0" borderId="4" xfId="0" applyBorder="true" applyFont="true" applyNumberFormat="true">
      <alignment horizontal="right" vertical="top"/>
      <protection locked="true"/>
    </xf>
    <xf numFmtId="172" fontId="50" fillId="3" borderId="4" xfId="0" applyFill="true" applyBorder="true" applyFont="true" applyNumberFormat="true">
      <alignment vertical="top" horizontal="right"/>
      <protection locked="false"/>
    </xf>
    <xf numFmtId="173" fontId="51" fillId="0" borderId="4" xfId="0" applyBorder="true" applyFont="true" applyNumberFormat="true">
      <alignment horizontal="right" vertical="top"/>
      <protection locked="true"/>
    </xf>
    <xf numFmtId="4" fontId="52" fillId="0" borderId="4" xfId="0" applyBorder="true" applyFont="true" applyNumberFormat="true">
      <alignment horizontal="right" vertical="top"/>
      <protection locked="true"/>
    </xf>
    <xf numFmtId="172" fontId="53" fillId="3" borderId="4" xfId="0" applyFill="true" applyBorder="true" applyFont="true" applyNumberFormat="true">
      <alignment vertical="top" horizontal="right"/>
      <protection locked="false"/>
    </xf>
    <xf numFmtId="171" fontId="54" fillId="0" borderId="4" xfId="0" applyBorder="true" applyFont="true" applyNumberFormat="true">
      <alignment horizontal="right" vertical="top"/>
      <protection locked="true"/>
    </xf>
    <xf numFmtId="171" fontId="55" fillId="0" borderId="4" xfId="0" applyBorder="true" applyFont="true" applyNumberFormat="true">
      <alignment horizontal="right" vertical="top"/>
      <protection locked="true"/>
    </xf>
    <xf numFmtId="171" fontId="56" fillId="0" borderId="4" xfId="0" applyBorder="true" applyFont="true" applyNumberFormat="true">
      <alignment horizontal="right" vertical="top"/>
      <protection locked="true"/>
    </xf>
    <xf numFmtId="4" fontId="57" fillId="0" borderId="4" xfId="0" applyBorder="true" applyFont="true" applyNumberFormat="true">
      <alignment horizontal="right" vertical="top"/>
      <protection locked="true"/>
    </xf>
    <xf numFmtId="0" fontId="58" fillId="0" borderId="0" xfId="0" applyFont="true"/>
    <xf numFmtId="0" fontId="59" fillId="0" borderId="4" xfId="0" applyBorder="true" applyFont="true">
      <alignment horizontal="left" vertical="top"/>
      <protection locked="true"/>
    </xf>
    <xf numFmtId="0" fontId="60" fillId="0" borderId="4" xfId="0" applyBorder="true" applyFont="true">
      <alignment horizontal="left" vertical="top" wrapText="true"/>
      <protection locked="true"/>
    </xf>
    <xf numFmtId="0" fontId="61" fillId="0" borderId="4" xfId="0" applyBorder="true" applyFont="true">
      <alignment horizontal="center" vertical="top"/>
      <protection locked="true"/>
    </xf>
    <xf numFmtId="170" fontId="62" fillId="0" borderId="4" xfId="0" applyBorder="true" applyFont="true" applyNumberFormat="true">
      <alignment horizontal="right" vertical="top"/>
      <protection locked="true"/>
    </xf>
    <xf numFmtId="171" fontId="63" fillId="0" borderId="4" xfId="0" applyBorder="true" applyFont="true" applyNumberFormat="true">
      <alignment horizontal="right" vertical="top"/>
      <protection locked="true"/>
    </xf>
    <xf numFmtId="171" fontId="64" fillId="0" borderId="4" xfId="0" applyBorder="true" applyFont="true" applyNumberFormat="true">
      <alignment horizontal="right" vertical="top"/>
      <protection locked="true"/>
    </xf>
    <xf numFmtId="171" fontId="65" fillId="0" borderId="4" xfId="0" applyBorder="true" applyFont="true" applyNumberFormat="true">
      <alignment horizontal="right" vertical="top"/>
      <protection locked="true"/>
    </xf>
    <xf numFmtId="172" fontId="66" fillId="3" borderId="4" xfId="0" applyFill="true" applyBorder="true" applyFont="true" applyNumberFormat="true">
      <alignment vertical="top" horizontal="right"/>
      <protection locked="false"/>
    </xf>
    <xf numFmtId="173" fontId="67" fillId="0" borderId="4" xfId="0" applyBorder="true" applyFont="true" applyNumberFormat="true">
      <alignment horizontal="right" vertical="top"/>
      <protection locked="true"/>
    </xf>
    <xf numFmtId="4" fontId="68" fillId="0" borderId="4" xfId="0" applyBorder="true" applyFont="true" applyNumberFormat="true">
      <alignment horizontal="right" vertical="top"/>
      <protection locked="true"/>
    </xf>
    <xf numFmtId="172" fontId="69" fillId="3" borderId="4" xfId="0" applyFill="true" applyBorder="true" applyFont="true" applyNumberFormat="true">
      <alignment vertical="top" horizontal="right"/>
      <protection locked="false"/>
    </xf>
    <xf numFmtId="171" fontId="70" fillId="0" borderId="4" xfId="0" applyBorder="true" applyFont="true" applyNumberFormat="true">
      <alignment horizontal="right" vertical="top"/>
      <protection locked="true"/>
    </xf>
    <xf numFmtId="171" fontId="71" fillId="0" borderId="4" xfId="0" applyBorder="true" applyFont="true" applyNumberFormat="true">
      <alignment horizontal="right" vertical="top"/>
      <protection locked="true"/>
    </xf>
    <xf numFmtId="171" fontId="72" fillId="0" borderId="4" xfId="0" applyBorder="true" applyFont="true" applyNumberFormat="true">
      <alignment horizontal="right" vertical="top"/>
      <protection locked="true"/>
    </xf>
    <xf numFmtId="4" fontId="73" fillId="0" borderId="4" xfId="0" applyBorder="true" applyFont="true" applyNumberFormat="true">
      <alignment horizontal="right" vertical="top"/>
      <protection locked="true"/>
    </xf>
    <xf numFmtId="0" fontId="74" fillId="0" borderId="0" xfId="0" applyFont="true"/>
    <xf numFmtId="0" fontId="75" fillId="0" borderId="4" xfId="0" applyBorder="true" applyFont="true">
      <alignment horizontal="left" vertical="top"/>
      <protection locked="true"/>
    </xf>
    <xf numFmtId="0" fontId="76" fillId="0" borderId="4" xfId="0" applyBorder="true" applyFont="true">
      <alignment horizontal="left" vertical="top" wrapText="true"/>
      <protection locked="true"/>
    </xf>
    <xf numFmtId="0" fontId="77" fillId="0" borderId="4" xfId="0" applyBorder="true" applyFont="true">
      <alignment horizontal="center" vertical="top"/>
      <protection locked="true"/>
    </xf>
    <xf numFmtId="170" fontId="78" fillId="0" borderId="4" xfId="0" applyBorder="true" applyFont="true" applyNumberFormat="true">
      <alignment horizontal="right" vertical="top"/>
      <protection locked="true"/>
    </xf>
    <xf numFmtId="171" fontId="79" fillId="0" borderId="4" xfId="0" applyBorder="true" applyFont="true" applyNumberFormat="true">
      <alignment horizontal="right" vertical="top"/>
      <protection locked="true"/>
    </xf>
    <xf numFmtId="171" fontId="80" fillId="0" borderId="4" xfId="0" applyBorder="true" applyFont="true" applyNumberFormat="true">
      <alignment horizontal="right" vertical="top"/>
      <protection locked="true"/>
    </xf>
    <xf numFmtId="171" fontId="81" fillId="0" borderId="4" xfId="0" applyBorder="true" applyFont="true" applyNumberFormat="true">
      <alignment horizontal="right" vertical="top"/>
      <protection locked="true"/>
    </xf>
    <xf numFmtId="172" fontId="82" fillId="3" borderId="4" xfId="0" applyFill="true" applyBorder="true" applyFont="true" applyNumberFormat="true">
      <alignment vertical="top" horizontal="right"/>
      <protection locked="false"/>
    </xf>
    <xf numFmtId="173" fontId="83" fillId="0" borderId="4" xfId="0" applyBorder="true" applyFont="true" applyNumberFormat="true">
      <alignment horizontal="right" vertical="top"/>
      <protection locked="true"/>
    </xf>
    <xf numFmtId="4" fontId="84" fillId="0" borderId="4" xfId="0" applyBorder="true" applyFont="true" applyNumberFormat="true">
      <alignment horizontal="right" vertical="top"/>
      <protection locked="true"/>
    </xf>
    <xf numFmtId="172" fontId="85" fillId="3" borderId="4" xfId="0" applyFill="true" applyBorder="true" applyFont="true" applyNumberFormat="true">
      <alignment vertical="top" horizontal="right"/>
      <protection locked="false"/>
    </xf>
    <xf numFmtId="171" fontId="86" fillId="0" borderId="4" xfId="0" applyBorder="true" applyFont="true" applyNumberFormat="true">
      <alignment horizontal="right" vertical="top"/>
      <protection locked="true"/>
    </xf>
    <xf numFmtId="171" fontId="87" fillId="0" borderId="4" xfId="0" applyBorder="true" applyFont="true" applyNumberFormat="true">
      <alignment horizontal="right" vertical="top"/>
      <protection locked="true"/>
    </xf>
    <xf numFmtId="171" fontId="88" fillId="0" borderId="4" xfId="0" applyBorder="true" applyFont="true" applyNumberFormat="true">
      <alignment horizontal="right" vertical="top"/>
      <protection locked="true"/>
    </xf>
    <xf numFmtId="4" fontId="89" fillId="0" borderId="4" xfId="0" applyBorder="true" applyFont="true" applyNumberFormat="true">
      <alignment horizontal="right" vertical="top"/>
      <protection locked="true"/>
    </xf>
    <xf numFmtId="0" fontId="90" fillId="0" borderId="0" xfId="0" applyFont="true"/>
    <xf numFmtId="0" fontId="91" fillId="0" borderId="4" xfId="0" applyBorder="true" applyFont="true">
      <alignment horizontal="left" vertical="top"/>
      <protection locked="true"/>
    </xf>
    <xf numFmtId="0" fontId="92" fillId="0" borderId="4" xfId="0" applyBorder="true" applyFont="true">
      <alignment horizontal="left" vertical="top" wrapText="true"/>
      <protection locked="true"/>
    </xf>
    <xf numFmtId="0" fontId="93" fillId="0" borderId="4" xfId="0" applyBorder="true" applyFont="true">
      <alignment horizontal="center" vertical="top"/>
      <protection locked="true"/>
    </xf>
    <xf numFmtId="170" fontId="94" fillId="0" borderId="4" xfId="0" applyBorder="true" applyFont="true" applyNumberFormat="true">
      <alignment horizontal="right" vertical="top"/>
      <protection locked="true"/>
    </xf>
    <xf numFmtId="171" fontId="95" fillId="0" borderId="4" xfId="0" applyBorder="true" applyFont="true" applyNumberFormat="true">
      <alignment horizontal="right" vertical="top"/>
      <protection locked="true"/>
    </xf>
    <xf numFmtId="171" fontId="96" fillId="0" borderId="4" xfId="0" applyBorder="true" applyFont="true" applyNumberFormat="true">
      <alignment horizontal="right" vertical="top"/>
      <protection locked="true"/>
    </xf>
    <xf numFmtId="171" fontId="97" fillId="0" borderId="4" xfId="0" applyBorder="true" applyFont="true" applyNumberFormat="true">
      <alignment horizontal="right" vertical="top"/>
      <protection locked="true"/>
    </xf>
    <xf numFmtId="172" fontId="98" fillId="3" borderId="4" xfId="0" applyFill="true" applyBorder="true" applyFont="true" applyNumberFormat="true">
      <alignment vertical="top" horizontal="right"/>
      <protection locked="false"/>
    </xf>
    <xf numFmtId="173" fontId="99" fillId="0" borderId="4" xfId="0" applyBorder="true" applyFont="true" applyNumberFormat="true">
      <alignment horizontal="right" vertical="top"/>
      <protection locked="true"/>
    </xf>
    <xf numFmtId="4" fontId="100" fillId="0" borderId="4" xfId="0" applyBorder="true" applyFont="true" applyNumberFormat="true">
      <alignment horizontal="right" vertical="top"/>
      <protection locked="true"/>
    </xf>
    <xf numFmtId="172" fontId="101" fillId="3" borderId="4" xfId="0" applyFill="true" applyBorder="true" applyFont="true" applyNumberFormat="true">
      <alignment vertical="top" horizontal="right"/>
      <protection locked="false"/>
    </xf>
    <xf numFmtId="171" fontId="102" fillId="0" borderId="4" xfId="0" applyBorder="true" applyFont="true" applyNumberFormat="true">
      <alignment horizontal="right" vertical="top"/>
      <protection locked="true"/>
    </xf>
    <xf numFmtId="171" fontId="103" fillId="0" borderId="4" xfId="0" applyBorder="true" applyFont="true" applyNumberFormat="true">
      <alignment horizontal="right" vertical="top"/>
      <protection locked="true"/>
    </xf>
    <xf numFmtId="171" fontId="104" fillId="0" borderId="4" xfId="0" applyBorder="true" applyFont="true" applyNumberFormat="true">
      <alignment horizontal="right" vertical="top"/>
      <protection locked="true"/>
    </xf>
    <xf numFmtId="4" fontId="105" fillId="0" borderId="4" xfId="0" applyBorder="true" applyFont="true" applyNumberFormat="true">
      <alignment horizontal="right" vertical="top"/>
      <protection locked="true"/>
    </xf>
    <xf numFmtId="0" fontId="106" fillId="0" borderId="0" xfId="0" applyFont="true"/>
    <xf numFmtId="0" fontId="107" fillId="5" borderId="4" xfId="0" applyFill="true" applyBorder="true" applyFont="true">
      <alignment horizontal="left"/>
      <protection locked="true"/>
    </xf>
    <xf numFmtId="0" fontId="108" fillId="5" borderId="4" xfId="0" applyFill="true" applyBorder="true" applyFont="true">
      <alignment horizontal="left"/>
      <protection locked="true"/>
    </xf>
    <xf numFmtId="0" fontId="109" fillId="5" borderId="4" xfId="0" applyFill="true" applyBorder="true" applyFont="true">
      <alignment horizontal="left"/>
      <protection locked="true"/>
    </xf>
    <xf numFmtId="0" fontId="110" fillId="5" borderId="4" xfId="0" applyFill="true" applyBorder="true" applyFont="true">
      <alignment horizontal="left"/>
      <protection locked="true"/>
    </xf>
    <xf numFmtId="0" fontId="111" fillId="5" borderId="4" xfId="0" applyFill="true" applyBorder="true" applyFont="true">
      <alignment horizontal="left"/>
      <protection locked="true"/>
    </xf>
    <xf numFmtId="0" fontId="112" fillId="5" borderId="4" xfId="0" applyFill="true" applyBorder="true" applyFont="true">
      <alignment horizontal="left"/>
      <protection locked="true"/>
    </xf>
    <xf numFmtId="0" fontId="113" fillId="5" borderId="4" xfId="0" applyFill="true" applyBorder="true" applyFont="true">
      <alignment horizontal="left"/>
      <protection locked="true"/>
    </xf>
    <xf numFmtId="0" fontId="114" fillId="5" borderId="4" xfId="0" applyFill="true" applyBorder="true" applyFont="true">
      <alignment horizontal="left"/>
      <protection locked="true"/>
    </xf>
    <xf numFmtId="0" fontId="115" fillId="5" borderId="4" xfId="0" applyFill="true" applyBorder="true" applyFont="true">
      <alignment horizontal="left"/>
      <protection locked="true"/>
    </xf>
    <xf numFmtId="0" fontId="116" fillId="5" borderId="4" xfId="0" applyFill="true" applyBorder="true" applyFont="true">
      <alignment horizontal="left"/>
      <protection locked="true"/>
    </xf>
    <xf numFmtId="0" fontId="117" fillId="5" borderId="4" xfId="0" applyFill="true" applyBorder="true" applyFont="true">
      <alignment horizontal="left"/>
      <protection locked="true"/>
    </xf>
    <xf numFmtId="0" fontId="118" fillId="5" borderId="4" xfId="0" applyFill="true" applyBorder="true" applyFont="true">
      <alignment horizontal="left"/>
      <protection locked="true"/>
    </xf>
    <xf numFmtId="4" fontId="119" fillId="5" borderId="4" xfId="0" applyFill="true" applyBorder="true" applyFont="true" applyNumberFormat="true">
      <alignment horizontal="right"/>
      <protection locked="true"/>
    </xf>
    <xf numFmtId="4" fontId="120" fillId="5" borderId="4" xfId="0" applyFill="true" applyBorder="true" applyFont="true" applyNumberFormat="true">
      <alignment horizontal="right"/>
      <protection locked="true"/>
    </xf>
    <xf numFmtId="4" fontId="121" fillId="5" borderId="4" xfId="0" applyFill="true" applyBorder="true" applyFont="true" applyNumberFormat="true">
      <alignment horizontal="right"/>
      <protection locked="true"/>
    </xf>
    <xf numFmtId="0" fontId="122" fillId="0" borderId="0" xfId="0" applyFont="true"/>
    <xf numFmtId="0" fontId="123" fillId="5" borderId="4" xfId="0" applyFill="true" applyBorder="true" applyFont="true">
      <alignment horizontal="left"/>
      <protection locked="true"/>
    </xf>
    <xf numFmtId="0" fontId="124" fillId="5" borderId="4" xfId="0" applyFill="true" applyBorder="true" applyFont="true">
      <alignment horizontal="left"/>
      <protection locked="true"/>
    </xf>
    <xf numFmtId="0" fontId="125" fillId="5" borderId="4" xfId="0" applyFill="true" applyBorder="true" applyFont="true">
      <alignment horizontal="left"/>
      <protection locked="true"/>
    </xf>
    <xf numFmtId="0" fontId="126" fillId="5" borderId="4" xfId="0" applyFill="true" applyBorder="true" applyFont="true">
      <alignment horizontal="left"/>
      <protection locked="true"/>
    </xf>
    <xf numFmtId="0" fontId="127" fillId="5" borderId="4" xfId="0" applyFill="true" applyBorder="true" applyFont="true">
      <alignment horizontal="left"/>
      <protection locked="true"/>
    </xf>
    <xf numFmtId="0" fontId="128" fillId="5" borderId="4" xfId="0" applyFill="true" applyBorder="true" applyFont="true">
      <alignment horizontal="left"/>
      <protection locked="true"/>
    </xf>
    <xf numFmtId="0" fontId="129" fillId="5" borderId="4" xfId="0" applyFill="true" applyBorder="true" applyFont="true">
      <alignment horizontal="left"/>
      <protection locked="true"/>
    </xf>
    <xf numFmtId="0" fontId="130" fillId="5" borderId="4" xfId="0" applyFill="true" applyBorder="true" applyFont="true">
      <alignment horizontal="left"/>
      <protection locked="true"/>
    </xf>
    <xf numFmtId="0" fontId="131" fillId="5" borderId="4" xfId="0" applyFill="true" applyBorder="true" applyFont="true">
      <alignment horizontal="left"/>
      <protection locked="true"/>
    </xf>
    <xf numFmtId="0" fontId="132" fillId="5" borderId="4" xfId="0" applyFill="true" applyBorder="true" applyFont="true">
      <alignment horizontal="left"/>
      <protection locked="true"/>
    </xf>
    <xf numFmtId="0" fontId="133" fillId="5" borderId="4" xfId="0" applyFill="true" applyBorder="true" applyFont="true">
      <alignment horizontal="left"/>
      <protection locked="true"/>
    </xf>
    <xf numFmtId="0" fontId="134" fillId="5" borderId="4" xfId="0" applyFill="true" applyBorder="true" applyFont="true">
      <alignment horizontal="left"/>
      <protection locked="true"/>
    </xf>
    <xf numFmtId="4" fontId="135" fillId="5" borderId="4" xfId="0" applyFill="true" applyBorder="true" applyFont="true" applyNumberFormat="true">
      <alignment horizontal="right"/>
      <protection locked="true"/>
    </xf>
    <xf numFmtId="4" fontId="136" fillId="5" borderId="4" xfId="0" applyFill="true" applyBorder="true" applyFont="true" applyNumberFormat="true">
      <alignment horizontal="right"/>
      <protection locked="true"/>
    </xf>
    <xf numFmtId="4" fontId="137" fillId="5" borderId="4" xfId="0" applyFill="true" applyBorder="true" applyFont="true" applyNumberFormat="true">
      <alignment horizontal="right"/>
      <protection locked="true"/>
    </xf>
    <xf numFmtId="0" fontId="138" fillId="0" borderId="0" xfId="0" applyFont="true"/>
    <xf numFmtId="0" fontId="139" fillId="0" borderId="4" xfId="0" applyBorder="true" applyFont="true">
      <alignment horizontal="left" vertical="top"/>
      <protection locked="true"/>
    </xf>
    <xf numFmtId="0" fontId="140" fillId="0" borderId="4" xfId="0" applyBorder="true" applyFont="true">
      <alignment horizontal="left" vertical="top" wrapText="true"/>
      <protection locked="true"/>
    </xf>
    <xf numFmtId="0" fontId="141" fillId="0" borderId="4" xfId="0" applyBorder="true" applyFont="true">
      <alignment horizontal="center" vertical="top"/>
      <protection locked="true"/>
    </xf>
    <xf numFmtId="170" fontId="142" fillId="0" borderId="4" xfId="0" applyBorder="true" applyFont="true" applyNumberFormat="true">
      <alignment horizontal="right" vertical="top"/>
      <protection locked="true"/>
    </xf>
    <xf numFmtId="171" fontId="143" fillId="0" borderId="4" xfId="0" applyBorder="true" applyFont="true" applyNumberFormat="true">
      <alignment horizontal="right" vertical="top"/>
      <protection locked="true"/>
    </xf>
    <xf numFmtId="171" fontId="144" fillId="0" borderId="4" xfId="0" applyBorder="true" applyFont="true" applyNumberFormat="true">
      <alignment horizontal="right" vertical="top"/>
      <protection locked="true"/>
    </xf>
    <xf numFmtId="171" fontId="145" fillId="0" borderId="4" xfId="0" applyBorder="true" applyFont="true" applyNumberFormat="true">
      <alignment horizontal="right" vertical="top"/>
      <protection locked="true"/>
    </xf>
    <xf numFmtId="172" fontId="146" fillId="3" borderId="4" xfId="0" applyFill="true" applyBorder="true" applyFont="true" applyNumberFormat="true">
      <alignment vertical="top" horizontal="right"/>
      <protection locked="false"/>
    </xf>
    <xf numFmtId="173" fontId="147" fillId="0" borderId="4" xfId="0" applyBorder="true" applyFont="true" applyNumberFormat="true">
      <alignment horizontal="right" vertical="top"/>
      <protection locked="true"/>
    </xf>
    <xf numFmtId="4" fontId="148" fillId="0" borderId="4" xfId="0" applyBorder="true" applyFont="true" applyNumberFormat="true">
      <alignment horizontal="right" vertical="top"/>
      <protection locked="true"/>
    </xf>
    <xf numFmtId="172" fontId="149" fillId="3" borderId="4" xfId="0" applyFill="true" applyBorder="true" applyFont="true" applyNumberFormat="true">
      <alignment vertical="top" horizontal="right"/>
      <protection locked="false"/>
    </xf>
    <xf numFmtId="171" fontId="150" fillId="0" borderId="4" xfId="0" applyBorder="true" applyFont="true" applyNumberFormat="true">
      <alignment horizontal="right" vertical="top"/>
      <protection locked="true"/>
    </xf>
    <xf numFmtId="171" fontId="151" fillId="0" borderId="4" xfId="0" applyBorder="true" applyFont="true" applyNumberFormat="true">
      <alignment horizontal="right" vertical="top"/>
      <protection locked="true"/>
    </xf>
    <xf numFmtId="171" fontId="152" fillId="0" borderId="4" xfId="0" applyBorder="true" applyFont="true" applyNumberFormat="true">
      <alignment horizontal="right" vertical="top"/>
      <protection locked="true"/>
    </xf>
    <xf numFmtId="4" fontId="153" fillId="0" borderId="4" xfId="0" applyBorder="true" applyFont="true" applyNumberFormat="true">
      <alignment horizontal="right" vertical="top"/>
      <protection locked="true"/>
    </xf>
    <xf numFmtId="0" fontId="154" fillId="0" borderId="0" xfId="0" applyFont="true"/>
    <xf numFmtId="0" fontId="155" fillId="0" borderId="4" xfId="0" applyBorder="true" applyFont="true">
      <alignment horizontal="left" vertical="top"/>
      <protection locked="true"/>
    </xf>
    <xf numFmtId="0" fontId="156" fillId="0" borderId="4" xfId="0" applyBorder="true" applyFont="true">
      <alignment horizontal="left" vertical="top" wrapText="true"/>
      <protection locked="true"/>
    </xf>
    <xf numFmtId="0" fontId="157" fillId="0" borderId="4" xfId="0" applyBorder="true" applyFont="true">
      <alignment horizontal="center" vertical="top"/>
      <protection locked="true"/>
    </xf>
    <xf numFmtId="170" fontId="158" fillId="0" borderId="4" xfId="0" applyBorder="true" applyFont="true" applyNumberFormat="true">
      <alignment horizontal="right" vertical="top"/>
      <protection locked="true"/>
    </xf>
    <xf numFmtId="171" fontId="159" fillId="0" borderId="4" xfId="0" applyBorder="true" applyFont="true" applyNumberFormat="true">
      <alignment horizontal="right" vertical="top"/>
      <protection locked="true"/>
    </xf>
    <xf numFmtId="171" fontId="160" fillId="0" borderId="4" xfId="0" applyBorder="true" applyFont="true" applyNumberFormat="true">
      <alignment horizontal="right" vertical="top"/>
      <protection locked="true"/>
    </xf>
    <xf numFmtId="171" fontId="161" fillId="0" borderId="4" xfId="0" applyBorder="true" applyFont="true" applyNumberFormat="true">
      <alignment horizontal="right" vertical="top"/>
      <protection locked="true"/>
    </xf>
    <xf numFmtId="172" fontId="162" fillId="3" borderId="4" xfId="0" applyFill="true" applyBorder="true" applyFont="true" applyNumberFormat="true">
      <alignment vertical="top" horizontal="right"/>
      <protection locked="false"/>
    </xf>
    <xf numFmtId="173" fontId="163" fillId="0" borderId="4" xfId="0" applyBorder="true" applyFont="true" applyNumberFormat="true">
      <alignment horizontal="right" vertical="top"/>
      <protection locked="true"/>
    </xf>
    <xf numFmtId="4" fontId="164" fillId="0" borderId="4" xfId="0" applyBorder="true" applyFont="true" applyNumberFormat="true">
      <alignment horizontal="right" vertical="top"/>
      <protection locked="true"/>
    </xf>
    <xf numFmtId="172" fontId="165" fillId="3" borderId="4" xfId="0" applyFill="true" applyBorder="true" applyFont="true" applyNumberFormat="true">
      <alignment vertical="top" horizontal="right"/>
      <protection locked="false"/>
    </xf>
    <xf numFmtId="171" fontId="166" fillId="0" borderId="4" xfId="0" applyBorder="true" applyFont="true" applyNumberFormat="true">
      <alignment horizontal="right" vertical="top"/>
      <protection locked="true"/>
    </xf>
    <xf numFmtId="171" fontId="167" fillId="0" borderId="4" xfId="0" applyBorder="true" applyFont="true" applyNumberFormat="true">
      <alignment horizontal="right" vertical="top"/>
      <protection locked="true"/>
    </xf>
    <xf numFmtId="171" fontId="168" fillId="0" borderId="4" xfId="0" applyBorder="true" applyFont="true" applyNumberFormat="true">
      <alignment horizontal="right" vertical="top"/>
      <protection locked="true"/>
    </xf>
    <xf numFmtId="4" fontId="169" fillId="0" borderId="4" xfId="0" applyBorder="true" applyFont="true" applyNumberFormat="true">
      <alignment horizontal="right" vertical="top"/>
      <protection locked="true"/>
    </xf>
    <xf numFmtId="0" fontId="170" fillId="0" borderId="0" xfId="0" applyFont="true"/>
    <xf numFmtId="0" fontId="171" fillId="0" borderId="4" xfId="0" applyBorder="true" applyFont="true">
      <alignment horizontal="left" vertical="top"/>
      <protection locked="true"/>
    </xf>
    <xf numFmtId="0" fontId="172" fillId="0" borderId="4" xfId="0" applyBorder="true" applyFont="true">
      <alignment horizontal="left" vertical="top" wrapText="true"/>
      <protection locked="true"/>
    </xf>
    <xf numFmtId="0" fontId="173" fillId="0" borderId="4" xfId="0" applyBorder="true" applyFont="true">
      <alignment horizontal="center" vertical="top"/>
      <protection locked="true"/>
    </xf>
    <xf numFmtId="170" fontId="174" fillId="0" borderId="4" xfId="0" applyBorder="true" applyFont="true" applyNumberFormat="true">
      <alignment horizontal="right" vertical="top"/>
      <protection locked="true"/>
    </xf>
    <xf numFmtId="171" fontId="175" fillId="0" borderId="4" xfId="0" applyBorder="true" applyFont="true" applyNumberFormat="true">
      <alignment horizontal="right" vertical="top"/>
      <protection locked="true"/>
    </xf>
    <xf numFmtId="171" fontId="176" fillId="0" borderId="4" xfId="0" applyBorder="true" applyFont="true" applyNumberFormat="true">
      <alignment horizontal="right" vertical="top"/>
      <protection locked="true"/>
    </xf>
    <xf numFmtId="171" fontId="177" fillId="0" borderId="4" xfId="0" applyBorder="true" applyFont="true" applyNumberFormat="true">
      <alignment horizontal="right" vertical="top"/>
      <protection locked="true"/>
    </xf>
    <xf numFmtId="172" fontId="178" fillId="3" borderId="4" xfId="0" applyFill="true" applyBorder="true" applyFont="true" applyNumberFormat="true">
      <alignment vertical="top" horizontal="right"/>
      <protection locked="false"/>
    </xf>
    <xf numFmtId="173" fontId="179" fillId="0" borderId="4" xfId="0" applyBorder="true" applyFont="true" applyNumberFormat="true">
      <alignment horizontal="right" vertical="top"/>
      <protection locked="true"/>
    </xf>
    <xf numFmtId="4" fontId="180" fillId="0" borderId="4" xfId="0" applyBorder="true" applyFont="true" applyNumberFormat="true">
      <alignment horizontal="right" vertical="top"/>
      <protection locked="true"/>
    </xf>
    <xf numFmtId="172" fontId="181" fillId="3" borderId="4" xfId="0" applyFill="true" applyBorder="true" applyFont="true" applyNumberFormat="true">
      <alignment vertical="top" horizontal="right"/>
      <protection locked="false"/>
    </xf>
    <xf numFmtId="171" fontId="182" fillId="0" borderId="4" xfId="0" applyBorder="true" applyFont="true" applyNumberFormat="true">
      <alignment horizontal="right" vertical="top"/>
      <protection locked="true"/>
    </xf>
    <xf numFmtId="171" fontId="183" fillId="0" borderId="4" xfId="0" applyBorder="true" applyFont="true" applyNumberFormat="true">
      <alignment horizontal="right" vertical="top"/>
      <protection locked="true"/>
    </xf>
    <xf numFmtId="171" fontId="184" fillId="0" borderId="4" xfId="0" applyBorder="true" applyFont="true" applyNumberFormat="true">
      <alignment horizontal="right" vertical="top"/>
      <protection locked="true"/>
    </xf>
    <xf numFmtId="4" fontId="185" fillId="0" borderId="4" xfId="0" applyBorder="true" applyFont="true" applyNumberFormat="true">
      <alignment horizontal="right" vertical="top"/>
      <protection locked="true"/>
    </xf>
    <xf numFmtId="0" fontId="186" fillId="0" borderId="0" xfId="0" applyFont="true"/>
    <xf numFmtId="0" fontId="187" fillId="0" borderId="4" xfId="0" applyBorder="true" applyFont="true">
      <alignment horizontal="left" vertical="top"/>
      <protection locked="true"/>
    </xf>
    <xf numFmtId="0" fontId="188" fillId="0" borderId="4" xfId="0" applyBorder="true" applyFont="true">
      <alignment horizontal="left" vertical="top" wrapText="true"/>
      <protection locked="true"/>
    </xf>
    <xf numFmtId="0" fontId="189" fillId="0" borderId="4" xfId="0" applyBorder="true" applyFont="true">
      <alignment horizontal="center" vertical="top"/>
      <protection locked="true"/>
    </xf>
    <xf numFmtId="170" fontId="190" fillId="0" borderId="4" xfId="0" applyBorder="true" applyFont="true" applyNumberFormat="true">
      <alignment horizontal="right" vertical="top"/>
      <protection locked="true"/>
    </xf>
    <xf numFmtId="171" fontId="191" fillId="0" borderId="4" xfId="0" applyBorder="true" applyFont="true" applyNumberFormat="true">
      <alignment horizontal="right" vertical="top"/>
      <protection locked="true"/>
    </xf>
    <xf numFmtId="171" fontId="192" fillId="0" borderId="4" xfId="0" applyBorder="true" applyFont="true" applyNumberFormat="true">
      <alignment horizontal="right" vertical="top"/>
      <protection locked="true"/>
    </xf>
    <xf numFmtId="171" fontId="193" fillId="0" borderId="4" xfId="0" applyBorder="true" applyFont="true" applyNumberFormat="true">
      <alignment horizontal="right" vertical="top"/>
      <protection locked="true"/>
    </xf>
    <xf numFmtId="172" fontId="194" fillId="3" borderId="4" xfId="0" applyFill="true" applyBorder="true" applyFont="true" applyNumberFormat="true">
      <alignment vertical="top" horizontal="right"/>
      <protection locked="false"/>
    </xf>
    <xf numFmtId="173" fontId="195" fillId="0" borderId="4" xfId="0" applyBorder="true" applyFont="true" applyNumberFormat="true">
      <alignment horizontal="right" vertical="top"/>
      <protection locked="true"/>
    </xf>
    <xf numFmtId="4" fontId="196" fillId="0" borderId="4" xfId="0" applyBorder="true" applyFont="true" applyNumberFormat="true">
      <alignment horizontal="right" vertical="top"/>
      <protection locked="true"/>
    </xf>
    <xf numFmtId="172" fontId="197" fillId="3" borderId="4" xfId="0" applyFill="true" applyBorder="true" applyFont="true" applyNumberFormat="true">
      <alignment vertical="top" horizontal="right"/>
      <protection locked="false"/>
    </xf>
    <xf numFmtId="171" fontId="198" fillId="0" borderId="4" xfId="0" applyBorder="true" applyFont="true" applyNumberFormat="true">
      <alignment horizontal="right" vertical="top"/>
      <protection locked="true"/>
    </xf>
    <xf numFmtId="171" fontId="199" fillId="0" borderId="4" xfId="0" applyBorder="true" applyFont="true" applyNumberFormat="true">
      <alignment horizontal="right" vertical="top"/>
      <protection locked="true"/>
    </xf>
    <xf numFmtId="171" fontId="200" fillId="0" borderId="4" xfId="0" applyBorder="true" applyFont="true" applyNumberFormat="true">
      <alignment horizontal="right" vertical="top"/>
      <protection locked="true"/>
    </xf>
    <xf numFmtId="4" fontId="201" fillId="0" borderId="4" xfId="0" applyBorder="true" applyFont="true" applyNumberFormat="true">
      <alignment horizontal="right" vertical="top"/>
      <protection locked="true"/>
    </xf>
    <xf numFmtId="0" fontId="202" fillId="0" borderId="0" xfId="0" applyFont="true"/>
    <xf numFmtId="0" fontId="203" fillId="0" borderId="4" xfId="0" applyBorder="true" applyFont="true">
      <alignment horizontal="left" vertical="top"/>
      <protection locked="true"/>
    </xf>
    <xf numFmtId="0" fontId="204" fillId="0" borderId="4" xfId="0" applyBorder="true" applyFont="true">
      <alignment horizontal="left" vertical="top" wrapText="true"/>
      <protection locked="true"/>
    </xf>
    <xf numFmtId="0" fontId="205" fillId="0" borderId="4" xfId="0" applyBorder="true" applyFont="true">
      <alignment horizontal="center" vertical="top"/>
      <protection locked="true"/>
    </xf>
    <xf numFmtId="170" fontId="206" fillId="0" borderId="4" xfId="0" applyBorder="true" applyFont="true" applyNumberFormat="true">
      <alignment horizontal="right" vertical="top"/>
      <protection locked="true"/>
    </xf>
    <xf numFmtId="171" fontId="207" fillId="0" borderId="4" xfId="0" applyBorder="true" applyFont="true" applyNumberFormat="true">
      <alignment horizontal="right" vertical="top"/>
      <protection locked="true"/>
    </xf>
    <xf numFmtId="171" fontId="208" fillId="0" borderId="4" xfId="0" applyBorder="true" applyFont="true" applyNumberFormat="true">
      <alignment horizontal="right" vertical="top"/>
      <protection locked="true"/>
    </xf>
    <xf numFmtId="171" fontId="209" fillId="0" borderId="4" xfId="0" applyBorder="true" applyFont="true" applyNumberFormat="true">
      <alignment horizontal="right" vertical="top"/>
      <protection locked="true"/>
    </xf>
    <xf numFmtId="172" fontId="210" fillId="3" borderId="4" xfId="0" applyFill="true" applyBorder="true" applyFont="true" applyNumberFormat="true">
      <alignment vertical="top" horizontal="right"/>
      <protection locked="false"/>
    </xf>
    <xf numFmtId="173" fontId="211" fillId="0" borderId="4" xfId="0" applyBorder="true" applyFont="true" applyNumberFormat="true">
      <alignment horizontal="right" vertical="top"/>
      <protection locked="true"/>
    </xf>
    <xf numFmtId="4" fontId="212" fillId="0" borderId="4" xfId="0" applyBorder="true" applyFont="true" applyNumberFormat="true">
      <alignment horizontal="right" vertical="top"/>
      <protection locked="true"/>
    </xf>
    <xf numFmtId="172" fontId="213" fillId="3" borderId="4" xfId="0" applyFill="true" applyBorder="true" applyFont="true" applyNumberFormat="true">
      <alignment vertical="top" horizontal="right"/>
      <protection locked="false"/>
    </xf>
    <xf numFmtId="171" fontId="214" fillId="0" borderId="4" xfId="0" applyBorder="true" applyFont="true" applyNumberFormat="true">
      <alignment horizontal="right" vertical="top"/>
      <protection locked="true"/>
    </xf>
    <xf numFmtId="171" fontId="215" fillId="0" borderId="4" xfId="0" applyBorder="true" applyFont="true" applyNumberFormat="true">
      <alignment horizontal="right" vertical="top"/>
      <protection locked="true"/>
    </xf>
    <xf numFmtId="171" fontId="216" fillId="0" borderId="4" xfId="0" applyBorder="true" applyFont="true" applyNumberFormat="true">
      <alignment horizontal="right" vertical="top"/>
      <protection locked="true"/>
    </xf>
    <xf numFmtId="4" fontId="217" fillId="0" borderId="4" xfId="0" applyBorder="true" applyFont="true" applyNumberFormat="true">
      <alignment horizontal="right" vertical="top"/>
      <protection locked="true"/>
    </xf>
    <xf numFmtId="0" fontId="218" fillId="0" borderId="0" xfId="0" applyFont="true"/>
    <xf numFmtId="0" fontId="219" fillId="0" borderId="4" xfId="0" applyBorder="true" applyFont="true">
      <alignment horizontal="left" vertical="top"/>
      <protection locked="true"/>
    </xf>
    <xf numFmtId="0" fontId="220" fillId="0" borderId="4" xfId="0" applyBorder="true" applyFont="true">
      <alignment horizontal="left" vertical="top" wrapText="true"/>
      <protection locked="true"/>
    </xf>
    <xf numFmtId="0" fontId="221" fillId="0" borderId="4" xfId="0" applyBorder="true" applyFont="true">
      <alignment horizontal="center" vertical="top"/>
      <protection locked="true"/>
    </xf>
    <xf numFmtId="170" fontId="222" fillId="0" borderId="4" xfId="0" applyBorder="true" applyFont="true" applyNumberFormat="true">
      <alignment horizontal="right" vertical="top"/>
      <protection locked="true"/>
    </xf>
    <xf numFmtId="171" fontId="223" fillId="0" borderId="4" xfId="0" applyBorder="true" applyFont="true" applyNumberFormat="true">
      <alignment horizontal="right" vertical="top"/>
      <protection locked="true"/>
    </xf>
    <xf numFmtId="171" fontId="224" fillId="0" borderId="4" xfId="0" applyBorder="true" applyFont="true" applyNumberFormat="true">
      <alignment horizontal="right" vertical="top"/>
      <protection locked="true"/>
    </xf>
    <xf numFmtId="171" fontId="225" fillId="0" borderId="4" xfId="0" applyBorder="true" applyFont="true" applyNumberFormat="true">
      <alignment horizontal="right" vertical="top"/>
      <protection locked="true"/>
    </xf>
    <xf numFmtId="172" fontId="226" fillId="3" borderId="4" xfId="0" applyFill="true" applyBorder="true" applyFont="true" applyNumberFormat="true">
      <alignment vertical="top" horizontal="right"/>
      <protection locked="false"/>
    </xf>
    <xf numFmtId="173" fontId="227" fillId="0" borderId="4" xfId="0" applyBorder="true" applyFont="true" applyNumberFormat="true">
      <alignment horizontal="right" vertical="top"/>
      <protection locked="true"/>
    </xf>
    <xf numFmtId="4" fontId="228" fillId="0" borderId="4" xfId="0" applyBorder="true" applyFont="true" applyNumberFormat="true">
      <alignment horizontal="right" vertical="top"/>
      <protection locked="true"/>
    </xf>
    <xf numFmtId="172" fontId="229" fillId="3" borderId="4" xfId="0" applyFill="true" applyBorder="true" applyFont="true" applyNumberFormat="true">
      <alignment vertical="top" horizontal="right"/>
      <protection locked="false"/>
    </xf>
    <xf numFmtId="171" fontId="230" fillId="0" borderId="4" xfId="0" applyBorder="true" applyFont="true" applyNumberFormat="true">
      <alignment horizontal="right" vertical="top"/>
      <protection locked="true"/>
    </xf>
    <xf numFmtId="171" fontId="231" fillId="0" borderId="4" xfId="0" applyBorder="true" applyFont="true" applyNumberFormat="true">
      <alignment horizontal="right" vertical="top"/>
      <protection locked="true"/>
    </xf>
    <xf numFmtId="171" fontId="232" fillId="0" borderId="4" xfId="0" applyBorder="true" applyFont="true" applyNumberFormat="true">
      <alignment horizontal="right" vertical="top"/>
      <protection locked="true"/>
    </xf>
    <xf numFmtId="4" fontId="233" fillId="0" borderId="4" xfId="0" applyBorder="true" applyFont="true" applyNumberFormat="true">
      <alignment horizontal="right" vertical="top"/>
      <protection locked="true"/>
    </xf>
    <xf numFmtId="0" fontId="234" fillId="0" borderId="0" xfId="0" applyFont="true"/>
    <xf numFmtId="0" fontId="235" fillId="0" borderId="4" xfId="0" applyBorder="true" applyFont="true">
      <alignment horizontal="left" vertical="top"/>
      <protection locked="true"/>
    </xf>
    <xf numFmtId="0" fontId="236" fillId="0" borderId="4" xfId="0" applyBorder="true" applyFont="true">
      <alignment horizontal="left" vertical="top" wrapText="true"/>
      <protection locked="true"/>
    </xf>
    <xf numFmtId="0" fontId="237" fillId="0" borderId="4" xfId="0" applyBorder="true" applyFont="true">
      <alignment horizontal="center" vertical="top"/>
      <protection locked="true"/>
    </xf>
    <xf numFmtId="170" fontId="238" fillId="0" borderId="4" xfId="0" applyBorder="true" applyFont="true" applyNumberFormat="true">
      <alignment horizontal="right" vertical="top"/>
      <protection locked="true"/>
    </xf>
    <xf numFmtId="171" fontId="239" fillId="0" borderId="4" xfId="0" applyBorder="true" applyFont="true" applyNumberFormat="true">
      <alignment horizontal="right" vertical="top"/>
      <protection locked="true"/>
    </xf>
    <xf numFmtId="171" fontId="240" fillId="0" borderId="4" xfId="0" applyBorder="true" applyFont="true" applyNumberFormat="true">
      <alignment horizontal="right" vertical="top"/>
      <protection locked="true"/>
    </xf>
    <xf numFmtId="171" fontId="241" fillId="0" borderId="4" xfId="0" applyBorder="true" applyFont="true" applyNumberFormat="true">
      <alignment horizontal="right" vertical="top"/>
      <protection locked="true"/>
    </xf>
    <xf numFmtId="172" fontId="242" fillId="3" borderId="4" xfId="0" applyFill="true" applyBorder="true" applyFont="true" applyNumberFormat="true">
      <alignment vertical="top" horizontal="right"/>
      <protection locked="false"/>
    </xf>
    <xf numFmtId="173" fontId="243" fillId="0" borderId="4" xfId="0" applyBorder="true" applyFont="true" applyNumberFormat="true">
      <alignment horizontal="right" vertical="top"/>
      <protection locked="true"/>
    </xf>
    <xf numFmtId="4" fontId="244" fillId="0" borderId="4" xfId="0" applyBorder="true" applyFont="true" applyNumberFormat="true">
      <alignment horizontal="right" vertical="top"/>
      <protection locked="true"/>
    </xf>
    <xf numFmtId="172" fontId="245" fillId="3" borderId="4" xfId="0" applyFill="true" applyBorder="true" applyFont="true" applyNumberFormat="true">
      <alignment vertical="top" horizontal="right"/>
      <protection locked="false"/>
    </xf>
    <xf numFmtId="171" fontId="246" fillId="0" borderId="4" xfId="0" applyBorder="true" applyFont="true" applyNumberFormat="true">
      <alignment horizontal="right" vertical="top"/>
      <protection locked="true"/>
    </xf>
    <xf numFmtId="171" fontId="247" fillId="0" borderId="4" xfId="0" applyBorder="true" applyFont="true" applyNumberFormat="true">
      <alignment horizontal="right" vertical="top"/>
      <protection locked="true"/>
    </xf>
    <xf numFmtId="171" fontId="248" fillId="0" borderId="4" xfId="0" applyBorder="true" applyFont="true" applyNumberFormat="true">
      <alignment horizontal="right" vertical="top"/>
      <protection locked="true"/>
    </xf>
    <xf numFmtId="4" fontId="249" fillId="0" borderId="4" xfId="0" applyBorder="true" applyFont="true" applyNumberFormat="true">
      <alignment horizontal="right" vertical="top"/>
      <protection locked="true"/>
    </xf>
    <xf numFmtId="0" fontId="250" fillId="0" borderId="0" xfId="0" applyFont="true"/>
    <xf numFmtId="0" fontId="251" fillId="0" borderId="4" xfId="0" applyBorder="true" applyFont="true">
      <alignment horizontal="left" vertical="top"/>
      <protection locked="true"/>
    </xf>
    <xf numFmtId="0" fontId="252" fillId="0" borderId="4" xfId="0" applyBorder="true" applyFont="true">
      <alignment horizontal="left" vertical="top" wrapText="true"/>
      <protection locked="true"/>
    </xf>
    <xf numFmtId="0" fontId="253" fillId="0" borderId="4" xfId="0" applyBorder="true" applyFont="true">
      <alignment horizontal="center" vertical="top"/>
      <protection locked="true"/>
    </xf>
    <xf numFmtId="170" fontId="254" fillId="0" borderId="4" xfId="0" applyBorder="true" applyFont="true" applyNumberFormat="true">
      <alignment horizontal="right" vertical="top"/>
      <protection locked="true"/>
    </xf>
    <xf numFmtId="171" fontId="255" fillId="0" borderId="4" xfId="0" applyBorder="true" applyFont="true" applyNumberFormat="true">
      <alignment horizontal="right" vertical="top"/>
      <protection locked="true"/>
    </xf>
    <xf numFmtId="171" fontId="256" fillId="0" borderId="4" xfId="0" applyBorder="true" applyFont="true" applyNumberFormat="true">
      <alignment horizontal="right" vertical="top"/>
      <protection locked="true"/>
    </xf>
    <xf numFmtId="171" fontId="257" fillId="0" borderId="4" xfId="0" applyBorder="true" applyFont="true" applyNumberFormat="true">
      <alignment horizontal="right" vertical="top"/>
      <protection locked="true"/>
    </xf>
    <xf numFmtId="172" fontId="258" fillId="3" borderId="4" xfId="0" applyFill="true" applyBorder="true" applyFont="true" applyNumberFormat="true">
      <alignment vertical="top" horizontal="right"/>
      <protection locked="false"/>
    </xf>
    <xf numFmtId="173" fontId="259" fillId="0" borderId="4" xfId="0" applyBorder="true" applyFont="true" applyNumberFormat="true">
      <alignment horizontal="right" vertical="top"/>
      <protection locked="true"/>
    </xf>
    <xf numFmtId="4" fontId="260" fillId="0" borderId="4" xfId="0" applyBorder="true" applyFont="true" applyNumberFormat="true">
      <alignment horizontal="right" vertical="top"/>
      <protection locked="true"/>
    </xf>
    <xf numFmtId="172" fontId="261" fillId="3" borderId="4" xfId="0" applyFill="true" applyBorder="true" applyFont="true" applyNumberFormat="true">
      <alignment vertical="top" horizontal="right"/>
      <protection locked="false"/>
    </xf>
    <xf numFmtId="171" fontId="262" fillId="0" borderId="4" xfId="0" applyBorder="true" applyFont="true" applyNumberFormat="true">
      <alignment horizontal="right" vertical="top"/>
      <protection locked="true"/>
    </xf>
    <xf numFmtId="171" fontId="263" fillId="0" borderId="4" xfId="0" applyBorder="true" applyFont="true" applyNumberFormat="true">
      <alignment horizontal="right" vertical="top"/>
      <protection locked="true"/>
    </xf>
    <xf numFmtId="171" fontId="264" fillId="0" borderId="4" xfId="0" applyBorder="true" applyFont="true" applyNumberFormat="true">
      <alignment horizontal="right" vertical="top"/>
      <protection locked="true"/>
    </xf>
    <xf numFmtId="4" fontId="265" fillId="0" borderId="4" xfId="0" applyBorder="true" applyFont="true" applyNumberFormat="true">
      <alignment horizontal="right" vertical="top"/>
      <protection locked="true"/>
    </xf>
    <xf numFmtId="0" fontId="266" fillId="0" borderId="0" xfId="0" applyFont="true"/>
    <xf numFmtId="0" fontId="267" fillId="0" borderId="4" xfId="0" applyBorder="true" applyFont="true">
      <alignment horizontal="left" vertical="top"/>
      <protection locked="true"/>
    </xf>
    <xf numFmtId="0" fontId="268" fillId="0" borderId="4" xfId="0" applyBorder="true" applyFont="true">
      <alignment horizontal="left" vertical="top" wrapText="true"/>
      <protection locked="true"/>
    </xf>
    <xf numFmtId="0" fontId="269" fillId="0" borderId="4" xfId="0" applyBorder="true" applyFont="true">
      <alignment horizontal="center" vertical="top"/>
      <protection locked="true"/>
    </xf>
    <xf numFmtId="170" fontId="270" fillId="0" borderId="4" xfId="0" applyBorder="true" applyFont="true" applyNumberFormat="true">
      <alignment horizontal="right" vertical="top"/>
      <protection locked="true"/>
    </xf>
    <xf numFmtId="171" fontId="271" fillId="0" borderId="4" xfId="0" applyBorder="true" applyFont="true" applyNumberFormat="true">
      <alignment horizontal="right" vertical="top"/>
      <protection locked="true"/>
    </xf>
    <xf numFmtId="171" fontId="272" fillId="0" borderId="4" xfId="0" applyBorder="true" applyFont="true" applyNumberFormat="true">
      <alignment horizontal="right" vertical="top"/>
      <protection locked="true"/>
    </xf>
    <xf numFmtId="171" fontId="273" fillId="0" borderId="4" xfId="0" applyBorder="true" applyFont="true" applyNumberFormat="true">
      <alignment horizontal="right" vertical="top"/>
      <protection locked="true"/>
    </xf>
    <xf numFmtId="172" fontId="274" fillId="3" borderId="4" xfId="0" applyFill="true" applyBorder="true" applyFont="true" applyNumberFormat="true">
      <alignment vertical="top" horizontal="right"/>
      <protection locked="false"/>
    </xf>
    <xf numFmtId="173" fontId="275" fillId="0" borderId="4" xfId="0" applyBorder="true" applyFont="true" applyNumberFormat="true">
      <alignment horizontal="right" vertical="top"/>
      <protection locked="true"/>
    </xf>
    <xf numFmtId="4" fontId="276" fillId="0" borderId="4" xfId="0" applyBorder="true" applyFont="true" applyNumberFormat="true">
      <alignment horizontal="right" vertical="top"/>
      <protection locked="true"/>
    </xf>
    <xf numFmtId="172" fontId="277" fillId="3" borderId="4" xfId="0" applyFill="true" applyBorder="true" applyFont="true" applyNumberFormat="true">
      <alignment vertical="top" horizontal="right"/>
      <protection locked="false"/>
    </xf>
    <xf numFmtId="171" fontId="278" fillId="0" borderId="4" xfId="0" applyBorder="true" applyFont="true" applyNumberFormat="true">
      <alignment horizontal="right" vertical="top"/>
      <protection locked="true"/>
    </xf>
    <xf numFmtId="171" fontId="279" fillId="0" borderId="4" xfId="0" applyBorder="true" applyFont="true" applyNumberFormat="true">
      <alignment horizontal="right" vertical="top"/>
      <protection locked="true"/>
    </xf>
    <xf numFmtId="171" fontId="280" fillId="0" borderId="4" xfId="0" applyBorder="true" applyFont="true" applyNumberFormat="true">
      <alignment horizontal="right" vertical="top"/>
      <protection locked="true"/>
    </xf>
    <xf numFmtId="4" fontId="281" fillId="0" borderId="4" xfId="0" applyBorder="true" applyFont="true" applyNumberFormat="true">
      <alignment horizontal="right" vertical="top"/>
      <protection locked="true"/>
    </xf>
    <xf numFmtId="0" fontId="282" fillId="0" borderId="0" xfId="0" applyFont="true"/>
    <xf numFmtId="0" fontId="283" fillId="0" borderId="4" xfId="0" applyBorder="true" applyFont="true">
      <alignment horizontal="left" vertical="top"/>
      <protection locked="true"/>
    </xf>
    <xf numFmtId="0" fontId="284" fillId="0" borderId="4" xfId="0" applyBorder="true" applyFont="true">
      <alignment horizontal="left" vertical="top" wrapText="true"/>
      <protection locked="true"/>
    </xf>
    <xf numFmtId="0" fontId="285" fillId="0" borderId="4" xfId="0" applyBorder="true" applyFont="true">
      <alignment horizontal="center" vertical="top"/>
      <protection locked="true"/>
    </xf>
    <xf numFmtId="170" fontId="286" fillId="0" borderId="4" xfId="0" applyBorder="true" applyFont="true" applyNumberFormat="true">
      <alignment horizontal="right" vertical="top"/>
      <protection locked="true"/>
    </xf>
    <xf numFmtId="171" fontId="287" fillId="0" borderId="4" xfId="0" applyBorder="true" applyFont="true" applyNumberFormat="true">
      <alignment horizontal="right" vertical="top"/>
      <protection locked="true"/>
    </xf>
    <xf numFmtId="171" fontId="288" fillId="0" borderId="4" xfId="0" applyBorder="true" applyFont="true" applyNumberFormat="true">
      <alignment horizontal="right" vertical="top"/>
      <protection locked="true"/>
    </xf>
    <xf numFmtId="171" fontId="289" fillId="0" borderId="4" xfId="0" applyBorder="true" applyFont="true" applyNumberFormat="true">
      <alignment horizontal="right" vertical="top"/>
      <protection locked="true"/>
    </xf>
    <xf numFmtId="172" fontId="290" fillId="3" borderId="4" xfId="0" applyFill="true" applyBorder="true" applyFont="true" applyNumberFormat="true">
      <alignment vertical="top" horizontal="right"/>
      <protection locked="false"/>
    </xf>
    <xf numFmtId="173" fontId="291" fillId="0" borderId="4" xfId="0" applyBorder="true" applyFont="true" applyNumberFormat="true">
      <alignment horizontal="right" vertical="top"/>
      <protection locked="true"/>
    </xf>
    <xf numFmtId="4" fontId="292" fillId="0" borderId="4" xfId="0" applyBorder="true" applyFont="true" applyNumberFormat="true">
      <alignment horizontal="right" vertical="top"/>
      <protection locked="true"/>
    </xf>
    <xf numFmtId="172" fontId="293" fillId="3" borderId="4" xfId="0" applyFill="true" applyBorder="true" applyFont="true" applyNumberFormat="true">
      <alignment vertical="top" horizontal="right"/>
      <protection locked="false"/>
    </xf>
    <xf numFmtId="171" fontId="294" fillId="0" borderId="4" xfId="0" applyBorder="true" applyFont="true" applyNumberFormat="true">
      <alignment horizontal="right" vertical="top"/>
      <protection locked="true"/>
    </xf>
    <xf numFmtId="171" fontId="295" fillId="0" borderId="4" xfId="0" applyBorder="true" applyFont="true" applyNumberFormat="true">
      <alignment horizontal="right" vertical="top"/>
      <protection locked="true"/>
    </xf>
    <xf numFmtId="171" fontId="296" fillId="0" borderId="4" xfId="0" applyBorder="true" applyFont="true" applyNumberFormat="true">
      <alignment horizontal="right" vertical="top"/>
      <protection locked="true"/>
    </xf>
    <xf numFmtId="4" fontId="297" fillId="0" borderId="4" xfId="0" applyBorder="true" applyFont="true" applyNumberFormat="true">
      <alignment horizontal="right" vertical="top"/>
      <protection locked="true"/>
    </xf>
    <xf numFmtId="0" fontId="298" fillId="0" borderId="0" xfId="0" applyFont="true"/>
    <xf numFmtId="0" fontId="299" fillId="0" borderId="4" xfId="0" applyBorder="true" applyFont="true">
      <alignment horizontal="left" vertical="top"/>
      <protection locked="true"/>
    </xf>
    <xf numFmtId="0" fontId="300" fillId="0" borderId="4" xfId="0" applyBorder="true" applyFont="true">
      <alignment horizontal="left" vertical="top" wrapText="true"/>
      <protection locked="true"/>
    </xf>
    <xf numFmtId="0" fontId="301" fillId="0" borderId="4" xfId="0" applyBorder="true" applyFont="true">
      <alignment horizontal="center" vertical="top"/>
      <protection locked="true"/>
    </xf>
    <xf numFmtId="170" fontId="302" fillId="0" borderId="4" xfId="0" applyBorder="true" applyFont="true" applyNumberFormat="true">
      <alignment horizontal="right" vertical="top"/>
      <protection locked="true"/>
    </xf>
    <xf numFmtId="171" fontId="303" fillId="0" borderId="4" xfId="0" applyBorder="true" applyFont="true" applyNumberFormat="true">
      <alignment horizontal="right" vertical="top"/>
      <protection locked="true"/>
    </xf>
    <xf numFmtId="171" fontId="304" fillId="0" borderId="4" xfId="0" applyBorder="true" applyFont="true" applyNumberFormat="true">
      <alignment horizontal="right" vertical="top"/>
      <protection locked="true"/>
    </xf>
    <xf numFmtId="171" fontId="305" fillId="0" borderId="4" xfId="0" applyBorder="true" applyFont="true" applyNumberFormat="true">
      <alignment horizontal="right" vertical="top"/>
      <protection locked="true"/>
    </xf>
    <xf numFmtId="172" fontId="306" fillId="3" borderId="4" xfId="0" applyFill="true" applyBorder="true" applyFont="true" applyNumberFormat="true">
      <alignment vertical="top" horizontal="right"/>
      <protection locked="false"/>
    </xf>
    <xf numFmtId="173" fontId="307" fillId="0" borderId="4" xfId="0" applyBorder="true" applyFont="true" applyNumberFormat="true">
      <alignment horizontal="right" vertical="top"/>
      <protection locked="true"/>
    </xf>
    <xf numFmtId="4" fontId="308" fillId="0" borderId="4" xfId="0" applyBorder="true" applyFont="true" applyNumberFormat="true">
      <alignment horizontal="right" vertical="top"/>
      <protection locked="true"/>
    </xf>
    <xf numFmtId="172" fontId="309" fillId="3" borderId="4" xfId="0" applyFill="true" applyBorder="true" applyFont="true" applyNumberFormat="true">
      <alignment vertical="top" horizontal="right"/>
      <protection locked="false"/>
    </xf>
    <xf numFmtId="171" fontId="310" fillId="0" borderId="4" xfId="0" applyBorder="true" applyFont="true" applyNumberFormat="true">
      <alignment horizontal="right" vertical="top"/>
      <protection locked="true"/>
    </xf>
    <xf numFmtId="171" fontId="311" fillId="0" borderId="4" xfId="0" applyBorder="true" applyFont="true" applyNumberFormat="true">
      <alignment horizontal="right" vertical="top"/>
      <protection locked="true"/>
    </xf>
    <xf numFmtId="171" fontId="312" fillId="0" borderId="4" xfId="0" applyBorder="true" applyFont="true" applyNumberFormat="true">
      <alignment horizontal="right" vertical="top"/>
      <protection locked="true"/>
    </xf>
    <xf numFmtId="4" fontId="313" fillId="0" borderId="4" xfId="0" applyBorder="true" applyFont="true" applyNumberFormat="true">
      <alignment horizontal="right" vertical="top"/>
      <protection locked="true"/>
    </xf>
    <xf numFmtId="0" fontId="314" fillId="0" borderId="0" xfId="0" applyFont="true"/>
    <xf numFmtId="0" fontId="315" fillId="0" borderId="4" xfId="0" applyBorder="true" applyFont="true">
      <alignment horizontal="left" vertical="top"/>
      <protection locked="true"/>
    </xf>
    <xf numFmtId="0" fontId="316" fillId="0" borderId="4" xfId="0" applyBorder="true" applyFont="true">
      <alignment horizontal="left" vertical="top" wrapText="true"/>
      <protection locked="true"/>
    </xf>
    <xf numFmtId="0" fontId="317" fillId="0" borderId="4" xfId="0" applyBorder="true" applyFont="true">
      <alignment horizontal="center" vertical="top"/>
      <protection locked="true"/>
    </xf>
    <xf numFmtId="170" fontId="318" fillId="0" borderId="4" xfId="0" applyBorder="true" applyFont="true" applyNumberFormat="true">
      <alignment horizontal="right" vertical="top"/>
      <protection locked="true"/>
    </xf>
    <xf numFmtId="171" fontId="319" fillId="0" borderId="4" xfId="0" applyBorder="true" applyFont="true" applyNumberFormat="true">
      <alignment horizontal="right" vertical="top"/>
      <protection locked="true"/>
    </xf>
    <xf numFmtId="171" fontId="320" fillId="0" borderId="4" xfId="0" applyBorder="true" applyFont="true" applyNumberFormat="true">
      <alignment horizontal="right" vertical="top"/>
      <protection locked="true"/>
    </xf>
    <xf numFmtId="171" fontId="321" fillId="0" borderId="4" xfId="0" applyBorder="true" applyFont="true" applyNumberFormat="true">
      <alignment horizontal="right" vertical="top"/>
      <protection locked="true"/>
    </xf>
    <xf numFmtId="172" fontId="322" fillId="3" borderId="4" xfId="0" applyFill="true" applyBorder="true" applyFont="true" applyNumberFormat="true">
      <alignment vertical="top" horizontal="right"/>
      <protection locked="false"/>
    </xf>
    <xf numFmtId="173" fontId="323" fillId="0" borderId="4" xfId="0" applyBorder="true" applyFont="true" applyNumberFormat="true">
      <alignment horizontal="right" vertical="top"/>
      <protection locked="true"/>
    </xf>
    <xf numFmtId="4" fontId="324" fillId="0" borderId="4" xfId="0" applyBorder="true" applyFont="true" applyNumberFormat="true">
      <alignment horizontal="right" vertical="top"/>
      <protection locked="true"/>
    </xf>
    <xf numFmtId="172" fontId="325" fillId="3" borderId="4" xfId="0" applyFill="true" applyBorder="true" applyFont="true" applyNumberFormat="true">
      <alignment vertical="top" horizontal="right"/>
      <protection locked="false"/>
    </xf>
    <xf numFmtId="171" fontId="326" fillId="0" borderId="4" xfId="0" applyBorder="true" applyFont="true" applyNumberFormat="true">
      <alignment horizontal="right" vertical="top"/>
      <protection locked="true"/>
    </xf>
    <xf numFmtId="171" fontId="327" fillId="0" borderId="4" xfId="0" applyBorder="true" applyFont="true" applyNumberFormat="true">
      <alignment horizontal="right" vertical="top"/>
      <protection locked="true"/>
    </xf>
    <xf numFmtId="171" fontId="328" fillId="0" borderId="4" xfId="0" applyBorder="true" applyFont="true" applyNumberFormat="true">
      <alignment horizontal="right" vertical="top"/>
      <protection locked="true"/>
    </xf>
    <xf numFmtId="4" fontId="329" fillId="0" borderId="4" xfId="0" applyBorder="true" applyFont="true" applyNumberFormat="true">
      <alignment horizontal="right" vertical="top"/>
      <protection locked="true"/>
    </xf>
    <xf numFmtId="0" fontId="330" fillId="0" borderId="0" xfId="0" applyFont="true"/>
    <xf numFmtId="0" fontId="331" fillId="0" borderId="4" xfId="0" applyBorder="true" applyFont="true">
      <alignment horizontal="left" vertical="top"/>
      <protection locked="true"/>
    </xf>
    <xf numFmtId="0" fontId="332" fillId="0" borderId="4" xfId="0" applyBorder="true" applyFont="true">
      <alignment horizontal="left" vertical="top" wrapText="true"/>
      <protection locked="true"/>
    </xf>
    <xf numFmtId="0" fontId="333" fillId="0" borderId="4" xfId="0" applyBorder="true" applyFont="true">
      <alignment horizontal="center" vertical="top"/>
      <protection locked="true"/>
    </xf>
    <xf numFmtId="170" fontId="334" fillId="0" borderId="4" xfId="0" applyBorder="true" applyFont="true" applyNumberFormat="true">
      <alignment horizontal="right" vertical="top"/>
      <protection locked="true"/>
    </xf>
    <xf numFmtId="171" fontId="335" fillId="0" borderId="4" xfId="0" applyBorder="true" applyFont="true" applyNumberFormat="true">
      <alignment horizontal="right" vertical="top"/>
      <protection locked="true"/>
    </xf>
    <xf numFmtId="171" fontId="336" fillId="0" borderId="4" xfId="0" applyBorder="true" applyFont="true" applyNumberFormat="true">
      <alignment horizontal="right" vertical="top"/>
      <protection locked="true"/>
    </xf>
    <xf numFmtId="171" fontId="337" fillId="0" borderId="4" xfId="0" applyBorder="true" applyFont="true" applyNumberFormat="true">
      <alignment horizontal="right" vertical="top"/>
      <protection locked="true"/>
    </xf>
    <xf numFmtId="172" fontId="338" fillId="3" borderId="4" xfId="0" applyFill="true" applyBorder="true" applyFont="true" applyNumberFormat="true">
      <alignment vertical="top" horizontal="right"/>
      <protection locked="false"/>
    </xf>
    <xf numFmtId="173" fontId="339" fillId="0" borderId="4" xfId="0" applyBorder="true" applyFont="true" applyNumberFormat="true">
      <alignment horizontal="right" vertical="top"/>
      <protection locked="true"/>
    </xf>
    <xf numFmtId="4" fontId="340" fillId="0" borderId="4" xfId="0" applyBorder="true" applyFont="true" applyNumberFormat="true">
      <alignment horizontal="right" vertical="top"/>
      <protection locked="true"/>
    </xf>
    <xf numFmtId="172" fontId="341" fillId="3" borderId="4" xfId="0" applyFill="true" applyBorder="true" applyFont="true" applyNumberFormat="true">
      <alignment vertical="top" horizontal="right"/>
      <protection locked="false"/>
    </xf>
    <xf numFmtId="171" fontId="342" fillId="0" borderId="4" xfId="0" applyBorder="true" applyFont="true" applyNumberFormat="true">
      <alignment horizontal="right" vertical="top"/>
      <protection locked="true"/>
    </xf>
    <xf numFmtId="171" fontId="343" fillId="0" borderId="4" xfId="0" applyBorder="true" applyFont="true" applyNumberFormat="true">
      <alignment horizontal="right" vertical="top"/>
      <protection locked="true"/>
    </xf>
    <xf numFmtId="171" fontId="344" fillId="0" borderId="4" xfId="0" applyBorder="true" applyFont="true" applyNumberFormat="true">
      <alignment horizontal="right" vertical="top"/>
      <protection locked="true"/>
    </xf>
    <xf numFmtId="4" fontId="345" fillId="0" borderId="4" xfId="0" applyBorder="true" applyFont="true" applyNumberFormat="true">
      <alignment horizontal="right" vertical="top"/>
      <protection locked="true"/>
    </xf>
    <xf numFmtId="0" fontId="346" fillId="0" borderId="0" xfId="0" applyFont="true"/>
    <xf numFmtId="0" fontId="347" fillId="0" borderId="4" xfId="0" applyBorder="true" applyFont="true">
      <alignment horizontal="left" vertical="top"/>
      <protection locked="true"/>
    </xf>
    <xf numFmtId="0" fontId="348" fillId="0" borderId="4" xfId="0" applyBorder="true" applyFont="true">
      <alignment horizontal="left" vertical="top" wrapText="true"/>
      <protection locked="true"/>
    </xf>
    <xf numFmtId="0" fontId="349" fillId="0" borderId="4" xfId="0" applyBorder="true" applyFont="true">
      <alignment horizontal="center" vertical="top"/>
      <protection locked="true"/>
    </xf>
    <xf numFmtId="170" fontId="350" fillId="0" borderId="4" xfId="0" applyBorder="true" applyFont="true" applyNumberFormat="true">
      <alignment horizontal="right" vertical="top"/>
      <protection locked="true"/>
    </xf>
    <xf numFmtId="171" fontId="351" fillId="0" borderId="4" xfId="0" applyBorder="true" applyFont="true" applyNumberFormat="true">
      <alignment horizontal="right" vertical="top"/>
      <protection locked="true"/>
    </xf>
    <xf numFmtId="171" fontId="352" fillId="0" borderId="4" xfId="0" applyBorder="true" applyFont="true" applyNumberFormat="true">
      <alignment horizontal="right" vertical="top"/>
      <protection locked="true"/>
    </xf>
    <xf numFmtId="171" fontId="353" fillId="0" borderId="4" xfId="0" applyBorder="true" applyFont="true" applyNumberFormat="true">
      <alignment horizontal="right" vertical="top"/>
      <protection locked="true"/>
    </xf>
    <xf numFmtId="172" fontId="354" fillId="3" borderId="4" xfId="0" applyFill="true" applyBorder="true" applyFont="true" applyNumberFormat="true">
      <alignment vertical="top" horizontal="right"/>
      <protection locked="false"/>
    </xf>
    <xf numFmtId="173" fontId="355" fillId="0" borderId="4" xfId="0" applyBorder="true" applyFont="true" applyNumberFormat="true">
      <alignment horizontal="right" vertical="top"/>
      <protection locked="true"/>
    </xf>
    <xf numFmtId="4" fontId="356" fillId="0" borderId="4" xfId="0" applyBorder="true" applyFont="true" applyNumberFormat="true">
      <alignment horizontal="right" vertical="top"/>
      <protection locked="true"/>
    </xf>
    <xf numFmtId="172" fontId="357" fillId="3" borderId="4" xfId="0" applyFill="true" applyBorder="true" applyFont="true" applyNumberFormat="true">
      <alignment vertical="top" horizontal="right"/>
      <protection locked="false"/>
    </xf>
    <xf numFmtId="171" fontId="358" fillId="0" borderId="4" xfId="0" applyBorder="true" applyFont="true" applyNumberFormat="true">
      <alignment horizontal="right" vertical="top"/>
      <protection locked="true"/>
    </xf>
    <xf numFmtId="171" fontId="359" fillId="0" borderId="4" xfId="0" applyBorder="true" applyFont="true" applyNumberFormat="true">
      <alignment horizontal="right" vertical="top"/>
      <protection locked="true"/>
    </xf>
    <xf numFmtId="171" fontId="360" fillId="0" borderId="4" xfId="0" applyBorder="true" applyFont="true" applyNumberFormat="true">
      <alignment horizontal="right" vertical="top"/>
      <protection locked="true"/>
    </xf>
    <xf numFmtId="4" fontId="361" fillId="0" borderId="4" xfId="0" applyBorder="true" applyFont="true" applyNumberFormat="true">
      <alignment horizontal="right" vertical="top"/>
      <protection locked="true"/>
    </xf>
    <xf numFmtId="0" fontId="362" fillId="0" borderId="0" xfId="0" applyFont="true"/>
    <xf numFmtId="0" fontId="363" fillId="0" borderId="4" xfId="0" applyBorder="true" applyFont="true">
      <alignment horizontal="left" vertical="top"/>
      <protection locked="true"/>
    </xf>
    <xf numFmtId="0" fontId="364" fillId="0" borderId="4" xfId="0" applyBorder="true" applyFont="true">
      <alignment horizontal="left" vertical="top" wrapText="true"/>
      <protection locked="true"/>
    </xf>
    <xf numFmtId="0" fontId="365" fillId="0" borderId="4" xfId="0" applyBorder="true" applyFont="true">
      <alignment horizontal="center" vertical="top"/>
      <protection locked="true"/>
    </xf>
    <xf numFmtId="170" fontId="366" fillId="0" borderId="4" xfId="0" applyBorder="true" applyFont="true" applyNumberFormat="true">
      <alignment horizontal="right" vertical="top"/>
      <protection locked="true"/>
    </xf>
    <xf numFmtId="171" fontId="367" fillId="0" borderId="4" xfId="0" applyBorder="true" applyFont="true" applyNumberFormat="true">
      <alignment horizontal="right" vertical="top"/>
      <protection locked="true"/>
    </xf>
    <xf numFmtId="171" fontId="368" fillId="0" borderId="4" xfId="0" applyBorder="true" applyFont="true" applyNumberFormat="true">
      <alignment horizontal="right" vertical="top"/>
      <protection locked="true"/>
    </xf>
    <xf numFmtId="171" fontId="369" fillId="0" borderId="4" xfId="0" applyBorder="true" applyFont="true" applyNumberFormat="true">
      <alignment horizontal="right" vertical="top"/>
      <protection locked="true"/>
    </xf>
    <xf numFmtId="172" fontId="370" fillId="3" borderId="4" xfId="0" applyFill="true" applyBorder="true" applyFont="true" applyNumberFormat="true">
      <alignment vertical="top" horizontal="right"/>
      <protection locked="false"/>
    </xf>
    <xf numFmtId="173" fontId="371" fillId="0" borderId="4" xfId="0" applyBorder="true" applyFont="true" applyNumberFormat="true">
      <alignment horizontal="right" vertical="top"/>
      <protection locked="true"/>
    </xf>
    <xf numFmtId="4" fontId="372" fillId="0" borderId="4" xfId="0" applyBorder="true" applyFont="true" applyNumberFormat="true">
      <alignment horizontal="right" vertical="top"/>
      <protection locked="true"/>
    </xf>
    <xf numFmtId="172" fontId="373" fillId="3" borderId="4" xfId="0" applyFill="true" applyBorder="true" applyFont="true" applyNumberFormat="true">
      <alignment vertical="top" horizontal="right"/>
      <protection locked="false"/>
    </xf>
    <xf numFmtId="171" fontId="374" fillId="0" borderId="4" xfId="0" applyBorder="true" applyFont="true" applyNumberFormat="true">
      <alignment horizontal="right" vertical="top"/>
      <protection locked="true"/>
    </xf>
    <xf numFmtId="171" fontId="375" fillId="0" borderId="4" xfId="0" applyBorder="true" applyFont="true" applyNumberFormat="true">
      <alignment horizontal="right" vertical="top"/>
      <protection locked="true"/>
    </xf>
    <xf numFmtId="171" fontId="376" fillId="0" borderId="4" xfId="0" applyBorder="true" applyFont="true" applyNumberFormat="true">
      <alignment horizontal="right" vertical="top"/>
      <protection locked="true"/>
    </xf>
    <xf numFmtId="4" fontId="377" fillId="0" borderId="4" xfId="0" applyBorder="true" applyFont="true" applyNumberFormat="true">
      <alignment horizontal="right" vertical="top"/>
      <protection locked="true"/>
    </xf>
    <xf numFmtId="0" fontId="378" fillId="0" borderId="0" xfId="0" applyFont="true"/>
    <xf numFmtId="0" fontId="379" fillId="0" borderId="4" xfId="0" applyBorder="true" applyFont="true">
      <alignment horizontal="left" vertical="top"/>
      <protection locked="true"/>
    </xf>
    <xf numFmtId="0" fontId="380" fillId="0" borderId="4" xfId="0" applyBorder="true" applyFont="true">
      <alignment horizontal="left" vertical="top" wrapText="true"/>
      <protection locked="true"/>
    </xf>
    <xf numFmtId="0" fontId="381" fillId="0" borderId="4" xfId="0" applyBorder="true" applyFont="true">
      <alignment horizontal="center" vertical="top"/>
      <protection locked="true"/>
    </xf>
    <xf numFmtId="170" fontId="382" fillId="0" borderId="4" xfId="0" applyBorder="true" applyFont="true" applyNumberFormat="true">
      <alignment horizontal="right" vertical="top"/>
      <protection locked="true"/>
    </xf>
    <xf numFmtId="171" fontId="383" fillId="0" borderId="4" xfId="0" applyBorder="true" applyFont="true" applyNumberFormat="true">
      <alignment horizontal="right" vertical="top"/>
      <protection locked="true"/>
    </xf>
    <xf numFmtId="171" fontId="384" fillId="0" borderId="4" xfId="0" applyBorder="true" applyFont="true" applyNumberFormat="true">
      <alignment horizontal="right" vertical="top"/>
      <protection locked="true"/>
    </xf>
    <xf numFmtId="171" fontId="385" fillId="0" borderId="4" xfId="0" applyBorder="true" applyFont="true" applyNumberFormat="true">
      <alignment horizontal="right" vertical="top"/>
      <protection locked="true"/>
    </xf>
    <xf numFmtId="172" fontId="386" fillId="3" borderId="4" xfId="0" applyFill="true" applyBorder="true" applyFont="true" applyNumberFormat="true">
      <alignment vertical="top" horizontal="right"/>
      <protection locked="false"/>
    </xf>
    <xf numFmtId="173" fontId="387" fillId="0" borderId="4" xfId="0" applyBorder="true" applyFont="true" applyNumberFormat="true">
      <alignment horizontal="right" vertical="top"/>
      <protection locked="true"/>
    </xf>
    <xf numFmtId="4" fontId="388" fillId="0" borderId="4" xfId="0" applyBorder="true" applyFont="true" applyNumberFormat="true">
      <alignment horizontal="right" vertical="top"/>
      <protection locked="true"/>
    </xf>
    <xf numFmtId="172" fontId="389" fillId="3" borderId="4" xfId="0" applyFill="true" applyBorder="true" applyFont="true" applyNumberFormat="true">
      <alignment vertical="top" horizontal="right"/>
      <protection locked="false"/>
    </xf>
    <xf numFmtId="171" fontId="390" fillId="0" borderId="4" xfId="0" applyBorder="true" applyFont="true" applyNumberFormat="true">
      <alignment horizontal="right" vertical="top"/>
      <protection locked="true"/>
    </xf>
    <xf numFmtId="171" fontId="391" fillId="0" borderId="4" xfId="0" applyBorder="true" applyFont="true" applyNumberFormat="true">
      <alignment horizontal="right" vertical="top"/>
      <protection locked="true"/>
    </xf>
    <xf numFmtId="171" fontId="392" fillId="0" borderId="4" xfId="0" applyBorder="true" applyFont="true" applyNumberFormat="true">
      <alignment horizontal="right" vertical="top"/>
      <protection locked="true"/>
    </xf>
    <xf numFmtId="4" fontId="393" fillId="0" borderId="4" xfId="0" applyBorder="true" applyFont="true" applyNumberFormat="true">
      <alignment horizontal="right" vertical="top"/>
      <protection locked="true"/>
    </xf>
    <xf numFmtId="0" fontId="394" fillId="0" borderId="0" xfId="0" applyFont="true"/>
    <xf numFmtId="0" fontId="395" fillId="0" borderId="4" xfId="0" applyBorder="true" applyFont="true">
      <alignment horizontal="left" vertical="top"/>
      <protection locked="true"/>
    </xf>
    <xf numFmtId="0" fontId="396" fillId="0" borderId="4" xfId="0" applyBorder="true" applyFont="true">
      <alignment horizontal="left" vertical="top" wrapText="true"/>
      <protection locked="true"/>
    </xf>
    <xf numFmtId="0" fontId="397" fillId="0" borderId="4" xfId="0" applyBorder="true" applyFont="true">
      <alignment horizontal="center" vertical="top"/>
      <protection locked="true"/>
    </xf>
    <xf numFmtId="170" fontId="398" fillId="0" borderId="4" xfId="0" applyBorder="true" applyFont="true" applyNumberFormat="true">
      <alignment horizontal="right" vertical="top"/>
      <protection locked="true"/>
    </xf>
    <xf numFmtId="171" fontId="399" fillId="0" borderId="4" xfId="0" applyBorder="true" applyFont="true" applyNumberFormat="true">
      <alignment horizontal="right" vertical="top"/>
      <protection locked="true"/>
    </xf>
    <xf numFmtId="171" fontId="400" fillId="0" borderId="4" xfId="0" applyBorder="true" applyFont="true" applyNumberFormat="true">
      <alignment horizontal="right" vertical="top"/>
      <protection locked="true"/>
    </xf>
    <xf numFmtId="171" fontId="401" fillId="0" borderId="4" xfId="0" applyBorder="true" applyFont="true" applyNumberFormat="true">
      <alignment horizontal="right" vertical="top"/>
      <protection locked="true"/>
    </xf>
    <xf numFmtId="172" fontId="402" fillId="3" borderId="4" xfId="0" applyFill="true" applyBorder="true" applyFont="true" applyNumberFormat="true">
      <alignment vertical="top" horizontal="right"/>
      <protection locked="false"/>
    </xf>
    <xf numFmtId="173" fontId="403" fillId="0" borderId="4" xfId="0" applyBorder="true" applyFont="true" applyNumberFormat="true">
      <alignment horizontal="right" vertical="top"/>
      <protection locked="true"/>
    </xf>
    <xf numFmtId="4" fontId="404" fillId="0" borderId="4" xfId="0" applyBorder="true" applyFont="true" applyNumberFormat="true">
      <alignment horizontal="right" vertical="top"/>
      <protection locked="true"/>
    </xf>
    <xf numFmtId="172" fontId="405" fillId="3" borderId="4" xfId="0" applyFill="true" applyBorder="true" applyFont="true" applyNumberFormat="true">
      <alignment vertical="top" horizontal="right"/>
      <protection locked="false"/>
    </xf>
    <xf numFmtId="171" fontId="406" fillId="0" borderId="4" xfId="0" applyBorder="true" applyFont="true" applyNumberFormat="true">
      <alignment horizontal="right" vertical="top"/>
      <protection locked="true"/>
    </xf>
    <xf numFmtId="171" fontId="407" fillId="0" borderId="4" xfId="0" applyBorder="true" applyFont="true" applyNumberFormat="true">
      <alignment horizontal="right" vertical="top"/>
      <protection locked="true"/>
    </xf>
    <xf numFmtId="171" fontId="408" fillId="0" borderId="4" xfId="0" applyBorder="true" applyFont="true" applyNumberFormat="true">
      <alignment horizontal="right" vertical="top"/>
      <protection locked="true"/>
    </xf>
    <xf numFmtId="4" fontId="409" fillId="0" borderId="4" xfId="0" applyBorder="true" applyFont="true" applyNumberFormat="true">
      <alignment horizontal="right" vertical="top"/>
      <protection locked="true"/>
    </xf>
    <xf numFmtId="0" fontId="410" fillId="0" borderId="0" xfId="0" applyFont="true"/>
    <xf numFmtId="0" fontId="411" fillId="0" borderId="4" xfId="0" applyBorder="true" applyFont="true">
      <alignment horizontal="left" vertical="top"/>
      <protection locked="true"/>
    </xf>
    <xf numFmtId="0" fontId="412" fillId="0" borderId="4" xfId="0" applyBorder="true" applyFont="true">
      <alignment horizontal="left" vertical="top" wrapText="true"/>
      <protection locked="true"/>
    </xf>
    <xf numFmtId="0" fontId="413" fillId="0" borderId="4" xfId="0" applyBorder="true" applyFont="true">
      <alignment horizontal="center" vertical="top"/>
      <protection locked="true"/>
    </xf>
    <xf numFmtId="170" fontId="414" fillId="0" borderId="4" xfId="0" applyBorder="true" applyFont="true" applyNumberFormat="true">
      <alignment horizontal="right" vertical="top"/>
      <protection locked="true"/>
    </xf>
    <xf numFmtId="171" fontId="415" fillId="0" borderId="4" xfId="0" applyBorder="true" applyFont="true" applyNumberFormat="true">
      <alignment horizontal="right" vertical="top"/>
      <protection locked="true"/>
    </xf>
    <xf numFmtId="171" fontId="416" fillId="0" borderId="4" xfId="0" applyBorder="true" applyFont="true" applyNumberFormat="true">
      <alignment horizontal="right" vertical="top"/>
      <protection locked="true"/>
    </xf>
    <xf numFmtId="171" fontId="417" fillId="0" borderId="4" xfId="0" applyBorder="true" applyFont="true" applyNumberFormat="true">
      <alignment horizontal="right" vertical="top"/>
      <protection locked="true"/>
    </xf>
    <xf numFmtId="172" fontId="418" fillId="3" borderId="4" xfId="0" applyFill="true" applyBorder="true" applyFont="true" applyNumberFormat="true">
      <alignment vertical="top" horizontal="right"/>
      <protection locked="false"/>
    </xf>
    <xf numFmtId="173" fontId="419" fillId="0" borderId="4" xfId="0" applyBorder="true" applyFont="true" applyNumberFormat="true">
      <alignment horizontal="right" vertical="top"/>
      <protection locked="true"/>
    </xf>
    <xf numFmtId="4" fontId="420" fillId="0" borderId="4" xfId="0" applyBorder="true" applyFont="true" applyNumberFormat="true">
      <alignment horizontal="right" vertical="top"/>
      <protection locked="true"/>
    </xf>
    <xf numFmtId="172" fontId="421" fillId="3" borderId="4" xfId="0" applyFill="true" applyBorder="true" applyFont="true" applyNumberFormat="true">
      <alignment vertical="top" horizontal="right"/>
      <protection locked="false"/>
    </xf>
    <xf numFmtId="171" fontId="422" fillId="0" borderId="4" xfId="0" applyBorder="true" applyFont="true" applyNumberFormat="true">
      <alignment horizontal="right" vertical="top"/>
      <protection locked="true"/>
    </xf>
    <xf numFmtId="171" fontId="423" fillId="0" borderId="4" xfId="0" applyBorder="true" applyFont="true" applyNumberFormat="true">
      <alignment horizontal="right" vertical="top"/>
      <protection locked="true"/>
    </xf>
    <xf numFmtId="171" fontId="424" fillId="0" borderId="4" xfId="0" applyBorder="true" applyFont="true" applyNumberFormat="true">
      <alignment horizontal="right" vertical="top"/>
      <protection locked="true"/>
    </xf>
    <xf numFmtId="4" fontId="425" fillId="0" borderId="4" xfId="0" applyBorder="true" applyFont="true" applyNumberFormat="true">
      <alignment horizontal="right" vertical="top"/>
      <protection locked="true"/>
    </xf>
    <xf numFmtId="0" fontId="426" fillId="0" borderId="0" xfId="0" applyFont="true"/>
    <xf numFmtId="0" fontId="427" fillId="0" borderId="4" xfId="0" applyBorder="true" applyFont="true">
      <alignment horizontal="left" vertical="top"/>
      <protection locked="true"/>
    </xf>
    <xf numFmtId="0" fontId="428" fillId="0" borderId="4" xfId="0" applyBorder="true" applyFont="true">
      <alignment horizontal="left" vertical="top" wrapText="true"/>
      <protection locked="true"/>
    </xf>
    <xf numFmtId="0" fontId="429" fillId="0" borderId="4" xfId="0" applyBorder="true" applyFont="true">
      <alignment horizontal="center" vertical="top"/>
      <protection locked="true"/>
    </xf>
    <xf numFmtId="170" fontId="430" fillId="0" borderId="4" xfId="0" applyBorder="true" applyFont="true" applyNumberFormat="true">
      <alignment horizontal="right" vertical="top"/>
      <protection locked="true"/>
    </xf>
    <xf numFmtId="171" fontId="431" fillId="0" borderId="4" xfId="0" applyBorder="true" applyFont="true" applyNumberFormat="true">
      <alignment horizontal="right" vertical="top"/>
      <protection locked="true"/>
    </xf>
    <xf numFmtId="171" fontId="432" fillId="0" borderId="4" xfId="0" applyBorder="true" applyFont="true" applyNumberFormat="true">
      <alignment horizontal="right" vertical="top"/>
      <protection locked="true"/>
    </xf>
    <xf numFmtId="171" fontId="433" fillId="0" borderId="4" xfId="0" applyBorder="true" applyFont="true" applyNumberFormat="true">
      <alignment horizontal="right" vertical="top"/>
      <protection locked="true"/>
    </xf>
    <xf numFmtId="172" fontId="434" fillId="3" borderId="4" xfId="0" applyFill="true" applyBorder="true" applyFont="true" applyNumberFormat="true">
      <alignment vertical="top" horizontal="right"/>
      <protection locked="false"/>
    </xf>
    <xf numFmtId="173" fontId="435" fillId="0" borderId="4" xfId="0" applyBorder="true" applyFont="true" applyNumberFormat="true">
      <alignment horizontal="right" vertical="top"/>
      <protection locked="true"/>
    </xf>
    <xf numFmtId="4" fontId="436" fillId="0" borderId="4" xfId="0" applyBorder="true" applyFont="true" applyNumberFormat="true">
      <alignment horizontal="right" vertical="top"/>
      <protection locked="true"/>
    </xf>
    <xf numFmtId="172" fontId="437" fillId="3" borderId="4" xfId="0" applyFill="true" applyBorder="true" applyFont="true" applyNumberFormat="true">
      <alignment vertical="top" horizontal="right"/>
      <protection locked="false"/>
    </xf>
    <xf numFmtId="171" fontId="438" fillId="0" borderId="4" xfId="0" applyBorder="true" applyFont="true" applyNumberFormat="true">
      <alignment horizontal="right" vertical="top"/>
      <protection locked="true"/>
    </xf>
    <xf numFmtId="171" fontId="439" fillId="0" borderId="4" xfId="0" applyBorder="true" applyFont="true" applyNumberFormat="true">
      <alignment horizontal="right" vertical="top"/>
      <protection locked="true"/>
    </xf>
    <xf numFmtId="171" fontId="440" fillId="0" borderId="4" xfId="0" applyBorder="true" applyFont="true" applyNumberFormat="true">
      <alignment horizontal="right" vertical="top"/>
      <protection locked="true"/>
    </xf>
    <xf numFmtId="4" fontId="441" fillId="0" borderId="4" xfId="0" applyBorder="true" applyFont="true" applyNumberFormat="true">
      <alignment horizontal="right" vertical="top"/>
      <protection locked="true"/>
    </xf>
    <xf numFmtId="0" fontId="442" fillId="0" borderId="0" xfId="0" applyFont="true"/>
    <xf numFmtId="0" fontId="443" fillId="0" borderId="4" xfId="0" applyBorder="true" applyFont="true">
      <alignment horizontal="left" vertical="top"/>
      <protection locked="true"/>
    </xf>
    <xf numFmtId="0" fontId="444" fillId="0" borderId="4" xfId="0" applyBorder="true" applyFont="true">
      <alignment horizontal="left" vertical="top" wrapText="true"/>
      <protection locked="true"/>
    </xf>
    <xf numFmtId="0" fontId="445" fillId="0" borderId="4" xfId="0" applyBorder="true" applyFont="true">
      <alignment horizontal="center" vertical="top"/>
      <protection locked="true"/>
    </xf>
    <xf numFmtId="170" fontId="446" fillId="0" borderId="4" xfId="0" applyBorder="true" applyFont="true" applyNumberFormat="true">
      <alignment horizontal="right" vertical="top"/>
      <protection locked="true"/>
    </xf>
    <xf numFmtId="171" fontId="447" fillId="0" borderId="4" xfId="0" applyBorder="true" applyFont="true" applyNumberFormat="true">
      <alignment horizontal="right" vertical="top"/>
      <protection locked="true"/>
    </xf>
    <xf numFmtId="171" fontId="448" fillId="0" borderId="4" xfId="0" applyBorder="true" applyFont="true" applyNumberFormat="true">
      <alignment horizontal="right" vertical="top"/>
      <protection locked="true"/>
    </xf>
    <xf numFmtId="171" fontId="449" fillId="0" borderId="4" xfId="0" applyBorder="true" applyFont="true" applyNumberFormat="true">
      <alignment horizontal="right" vertical="top"/>
      <protection locked="true"/>
    </xf>
    <xf numFmtId="172" fontId="450" fillId="3" borderId="4" xfId="0" applyFill="true" applyBorder="true" applyFont="true" applyNumberFormat="true">
      <alignment vertical="top" horizontal="right"/>
      <protection locked="false"/>
    </xf>
    <xf numFmtId="173" fontId="451" fillId="0" borderId="4" xfId="0" applyBorder="true" applyFont="true" applyNumberFormat="true">
      <alignment horizontal="right" vertical="top"/>
      <protection locked="true"/>
    </xf>
    <xf numFmtId="4" fontId="452" fillId="0" borderId="4" xfId="0" applyBorder="true" applyFont="true" applyNumberFormat="true">
      <alignment horizontal="right" vertical="top"/>
      <protection locked="true"/>
    </xf>
    <xf numFmtId="172" fontId="453" fillId="3" borderId="4" xfId="0" applyFill="true" applyBorder="true" applyFont="true" applyNumberFormat="true">
      <alignment vertical="top" horizontal="right"/>
      <protection locked="false"/>
    </xf>
    <xf numFmtId="171" fontId="454" fillId="0" borderId="4" xfId="0" applyBorder="true" applyFont="true" applyNumberFormat="true">
      <alignment horizontal="right" vertical="top"/>
      <protection locked="true"/>
    </xf>
    <xf numFmtId="171" fontId="455" fillId="0" borderId="4" xfId="0" applyBorder="true" applyFont="true" applyNumberFormat="true">
      <alignment horizontal="right" vertical="top"/>
      <protection locked="true"/>
    </xf>
    <xf numFmtId="171" fontId="456" fillId="0" borderId="4" xfId="0" applyBorder="true" applyFont="true" applyNumberFormat="true">
      <alignment horizontal="right" vertical="top"/>
      <protection locked="true"/>
    </xf>
    <xf numFmtId="4" fontId="457" fillId="0" borderId="4" xfId="0" applyBorder="true" applyFont="true" applyNumberFormat="true">
      <alignment horizontal="right" vertical="top"/>
      <protection locked="true"/>
    </xf>
    <xf numFmtId="0" fontId="458" fillId="0" borderId="0" xfId="0" applyFont="true"/>
    <xf numFmtId="0" fontId="459" fillId="0" borderId="4" xfId="0" applyBorder="true" applyFont="true">
      <alignment horizontal="left" vertical="top"/>
      <protection locked="true"/>
    </xf>
    <xf numFmtId="0" fontId="460" fillId="0" borderId="4" xfId="0" applyBorder="true" applyFont="true">
      <alignment horizontal="left" vertical="top" wrapText="true"/>
      <protection locked="true"/>
    </xf>
    <xf numFmtId="0" fontId="461" fillId="0" borderId="4" xfId="0" applyBorder="true" applyFont="true">
      <alignment horizontal="center" vertical="top"/>
      <protection locked="true"/>
    </xf>
    <xf numFmtId="170" fontId="462" fillId="0" borderId="4" xfId="0" applyBorder="true" applyFont="true" applyNumberFormat="true">
      <alignment horizontal="right" vertical="top"/>
      <protection locked="true"/>
    </xf>
    <xf numFmtId="171" fontId="463" fillId="0" borderId="4" xfId="0" applyBorder="true" applyFont="true" applyNumberFormat="true">
      <alignment horizontal="right" vertical="top"/>
      <protection locked="true"/>
    </xf>
    <xf numFmtId="171" fontId="464" fillId="0" borderId="4" xfId="0" applyBorder="true" applyFont="true" applyNumberFormat="true">
      <alignment horizontal="right" vertical="top"/>
      <protection locked="true"/>
    </xf>
    <xf numFmtId="171" fontId="465" fillId="0" borderId="4" xfId="0" applyBorder="true" applyFont="true" applyNumberFormat="true">
      <alignment horizontal="right" vertical="top"/>
      <protection locked="true"/>
    </xf>
    <xf numFmtId="172" fontId="466" fillId="3" borderId="4" xfId="0" applyFill="true" applyBorder="true" applyFont="true" applyNumberFormat="true">
      <alignment vertical="top" horizontal="right"/>
      <protection locked="false"/>
    </xf>
    <xf numFmtId="173" fontId="467" fillId="0" borderId="4" xfId="0" applyBorder="true" applyFont="true" applyNumberFormat="true">
      <alignment horizontal="right" vertical="top"/>
      <protection locked="true"/>
    </xf>
    <xf numFmtId="4" fontId="468" fillId="0" borderId="4" xfId="0" applyBorder="true" applyFont="true" applyNumberFormat="true">
      <alignment horizontal="right" vertical="top"/>
      <protection locked="true"/>
    </xf>
    <xf numFmtId="172" fontId="469" fillId="3" borderId="4" xfId="0" applyFill="true" applyBorder="true" applyFont="true" applyNumberFormat="true">
      <alignment vertical="top" horizontal="right"/>
      <protection locked="false"/>
    </xf>
    <xf numFmtId="171" fontId="470" fillId="0" borderId="4" xfId="0" applyBorder="true" applyFont="true" applyNumberFormat="true">
      <alignment horizontal="right" vertical="top"/>
      <protection locked="true"/>
    </xf>
    <xf numFmtId="171" fontId="471" fillId="0" borderId="4" xfId="0" applyBorder="true" applyFont="true" applyNumberFormat="true">
      <alignment horizontal="right" vertical="top"/>
      <protection locked="true"/>
    </xf>
    <xf numFmtId="171" fontId="472" fillId="0" borderId="4" xfId="0" applyBorder="true" applyFont="true" applyNumberFormat="true">
      <alignment horizontal="right" vertical="top"/>
      <protection locked="true"/>
    </xf>
    <xf numFmtId="4" fontId="473" fillId="0" borderId="4" xfId="0" applyBorder="true" applyFont="true" applyNumberFormat="true">
      <alignment horizontal="right" vertical="top"/>
      <protection locked="true"/>
    </xf>
    <xf numFmtId="0" fontId="474" fillId="0" borderId="0" xfId="0" applyFont="true"/>
    <xf numFmtId="0" fontId="475" fillId="0" borderId="4" xfId="0" applyBorder="true" applyFont="true">
      <alignment horizontal="left" vertical="top"/>
      <protection locked="true"/>
    </xf>
    <xf numFmtId="0" fontId="476" fillId="0" borderId="4" xfId="0" applyBorder="true" applyFont="true">
      <alignment horizontal="left" vertical="top" wrapText="true"/>
      <protection locked="true"/>
    </xf>
    <xf numFmtId="0" fontId="477" fillId="0" borderId="4" xfId="0" applyBorder="true" applyFont="true">
      <alignment horizontal="center" vertical="top"/>
      <protection locked="true"/>
    </xf>
    <xf numFmtId="170" fontId="478" fillId="0" borderId="4" xfId="0" applyBorder="true" applyFont="true" applyNumberFormat="true">
      <alignment horizontal="right" vertical="top"/>
      <protection locked="true"/>
    </xf>
    <xf numFmtId="171" fontId="479" fillId="0" borderId="4" xfId="0" applyBorder="true" applyFont="true" applyNumberFormat="true">
      <alignment horizontal="right" vertical="top"/>
      <protection locked="true"/>
    </xf>
    <xf numFmtId="171" fontId="480" fillId="0" borderId="4" xfId="0" applyBorder="true" applyFont="true" applyNumberFormat="true">
      <alignment horizontal="right" vertical="top"/>
      <protection locked="true"/>
    </xf>
    <xf numFmtId="171" fontId="481" fillId="0" borderId="4" xfId="0" applyBorder="true" applyFont="true" applyNumberFormat="true">
      <alignment horizontal="right" vertical="top"/>
      <protection locked="true"/>
    </xf>
    <xf numFmtId="172" fontId="482" fillId="3" borderId="4" xfId="0" applyFill="true" applyBorder="true" applyFont="true" applyNumberFormat="true">
      <alignment vertical="top" horizontal="right"/>
      <protection locked="false"/>
    </xf>
    <xf numFmtId="173" fontId="483" fillId="0" borderId="4" xfId="0" applyBorder="true" applyFont="true" applyNumberFormat="true">
      <alignment horizontal="right" vertical="top"/>
      <protection locked="true"/>
    </xf>
    <xf numFmtId="4" fontId="484" fillId="0" borderId="4" xfId="0" applyBorder="true" applyFont="true" applyNumberFormat="true">
      <alignment horizontal="right" vertical="top"/>
      <protection locked="true"/>
    </xf>
    <xf numFmtId="172" fontId="485" fillId="3" borderId="4" xfId="0" applyFill="true" applyBorder="true" applyFont="true" applyNumberFormat="true">
      <alignment vertical="top" horizontal="right"/>
      <protection locked="false"/>
    </xf>
    <xf numFmtId="171" fontId="486" fillId="0" borderId="4" xfId="0" applyBorder="true" applyFont="true" applyNumberFormat="true">
      <alignment horizontal="right" vertical="top"/>
      <protection locked="true"/>
    </xf>
    <xf numFmtId="171" fontId="487" fillId="0" borderId="4" xfId="0" applyBorder="true" applyFont="true" applyNumberFormat="true">
      <alignment horizontal="right" vertical="top"/>
      <protection locked="true"/>
    </xf>
    <xf numFmtId="171" fontId="488" fillId="0" borderId="4" xfId="0" applyBorder="true" applyFont="true" applyNumberFormat="true">
      <alignment horizontal="right" vertical="top"/>
      <protection locked="true"/>
    </xf>
    <xf numFmtId="4" fontId="489" fillId="0" borderId="4" xfId="0" applyBorder="true" applyFont="true" applyNumberFormat="true">
      <alignment horizontal="right" vertical="top"/>
      <protection locked="true"/>
    </xf>
    <xf numFmtId="0" fontId="490" fillId="0" borderId="0" xfId="0" applyFont="true"/>
    <xf numFmtId="0" fontId="491" fillId="5" borderId="4" xfId="0" applyFill="true" applyBorder="true" applyFont="true">
      <alignment horizontal="left"/>
      <protection locked="true"/>
    </xf>
    <xf numFmtId="0" fontId="492" fillId="5" borderId="4" xfId="0" applyFill="true" applyBorder="true" applyFont="true">
      <alignment horizontal="left"/>
      <protection locked="true"/>
    </xf>
    <xf numFmtId="0" fontId="493" fillId="5" borderId="4" xfId="0" applyFill="true" applyBorder="true" applyFont="true">
      <alignment horizontal="left"/>
      <protection locked="true"/>
    </xf>
    <xf numFmtId="0" fontId="494" fillId="5" borderId="4" xfId="0" applyFill="true" applyBorder="true" applyFont="true">
      <alignment horizontal="left"/>
      <protection locked="true"/>
    </xf>
    <xf numFmtId="0" fontId="495" fillId="5" borderId="4" xfId="0" applyFill="true" applyBorder="true" applyFont="true">
      <alignment horizontal="left"/>
      <protection locked="true"/>
    </xf>
    <xf numFmtId="0" fontId="496" fillId="5" borderId="4" xfId="0" applyFill="true" applyBorder="true" applyFont="true">
      <alignment horizontal="left"/>
      <protection locked="true"/>
    </xf>
    <xf numFmtId="0" fontId="497" fillId="5" borderId="4" xfId="0" applyFill="true" applyBorder="true" applyFont="true">
      <alignment horizontal="left"/>
      <protection locked="true"/>
    </xf>
    <xf numFmtId="0" fontId="498" fillId="5" borderId="4" xfId="0" applyFill="true" applyBorder="true" applyFont="true">
      <alignment horizontal="left"/>
      <protection locked="true"/>
    </xf>
    <xf numFmtId="0" fontId="499" fillId="5" borderId="4" xfId="0" applyFill="true" applyBorder="true" applyFont="true">
      <alignment horizontal="left"/>
      <protection locked="true"/>
    </xf>
    <xf numFmtId="0" fontId="500" fillId="5" borderId="4" xfId="0" applyFill="true" applyBorder="true" applyFont="true">
      <alignment horizontal="left"/>
      <protection locked="true"/>
    </xf>
    <xf numFmtId="0" fontId="501" fillId="5" borderId="4" xfId="0" applyFill="true" applyBorder="true" applyFont="true">
      <alignment horizontal="left"/>
      <protection locked="true"/>
    </xf>
    <xf numFmtId="0" fontId="502" fillId="5" borderId="4" xfId="0" applyFill="true" applyBorder="true" applyFont="true">
      <alignment horizontal="left"/>
      <protection locked="true"/>
    </xf>
    <xf numFmtId="4" fontId="503" fillId="5" borderId="4" xfId="0" applyFill="true" applyBorder="true" applyFont="true" applyNumberFormat="true">
      <alignment horizontal="right"/>
      <protection locked="true"/>
    </xf>
    <xf numFmtId="4" fontId="504" fillId="5" borderId="4" xfId="0" applyFill="true" applyBorder="true" applyFont="true" applyNumberFormat="true">
      <alignment horizontal="right"/>
      <protection locked="true"/>
    </xf>
    <xf numFmtId="4" fontId="505" fillId="5" borderId="4" xfId="0" applyFill="true" applyBorder="true" applyFont="true" applyNumberFormat="true">
      <alignment horizontal="right"/>
      <protection locked="true"/>
    </xf>
    <xf numFmtId="0" fontId="506" fillId="0" borderId="0" xfId="0" applyFont="true"/>
    <xf numFmtId="0" fontId="507" fillId="5" borderId="4" xfId="0" applyFill="true" applyBorder="true" applyFont="true">
      <alignment horizontal="left"/>
      <protection locked="true"/>
    </xf>
    <xf numFmtId="0" fontId="508" fillId="5" borderId="4" xfId="0" applyFill="true" applyBorder="true" applyFont="true">
      <alignment horizontal="left"/>
      <protection locked="true"/>
    </xf>
    <xf numFmtId="0" fontId="509" fillId="5" borderId="4" xfId="0" applyFill="true" applyBorder="true" applyFont="true">
      <alignment horizontal="left"/>
      <protection locked="true"/>
    </xf>
    <xf numFmtId="0" fontId="510" fillId="5" borderId="4" xfId="0" applyFill="true" applyBorder="true" applyFont="true">
      <alignment horizontal="left"/>
      <protection locked="true"/>
    </xf>
    <xf numFmtId="0" fontId="511" fillId="5" borderId="4" xfId="0" applyFill="true" applyBorder="true" applyFont="true">
      <alignment horizontal="left"/>
      <protection locked="true"/>
    </xf>
    <xf numFmtId="0" fontId="512" fillId="5" borderId="4" xfId="0" applyFill="true" applyBorder="true" applyFont="true">
      <alignment horizontal="left"/>
      <protection locked="true"/>
    </xf>
    <xf numFmtId="0" fontId="513" fillId="5" borderId="4" xfId="0" applyFill="true" applyBorder="true" applyFont="true">
      <alignment horizontal="left"/>
      <protection locked="true"/>
    </xf>
    <xf numFmtId="0" fontId="514" fillId="5" borderId="4" xfId="0" applyFill="true" applyBorder="true" applyFont="true">
      <alignment horizontal="left"/>
      <protection locked="true"/>
    </xf>
    <xf numFmtId="0" fontId="515" fillId="5" borderId="4" xfId="0" applyFill="true" applyBorder="true" applyFont="true">
      <alignment horizontal="left"/>
      <protection locked="true"/>
    </xf>
    <xf numFmtId="0" fontId="516" fillId="5" borderId="4" xfId="0" applyFill="true" applyBorder="true" applyFont="true">
      <alignment horizontal="left"/>
      <protection locked="true"/>
    </xf>
    <xf numFmtId="0" fontId="517" fillId="5" borderId="4" xfId="0" applyFill="true" applyBorder="true" applyFont="true">
      <alignment horizontal="left"/>
      <protection locked="true"/>
    </xf>
    <xf numFmtId="0" fontId="518" fillId="5" borderId="4" xfId="0" applyFill="true" applyBorder="true" applyFont="true">
      <alignment horizontal="left"/>
      <protection locked="true"/>
    </xf>
    <xf numFmtId="4" fontId="519" fillId="5" borderId="4" xfId="0" applyFill="true" applyBorder="true" applyFont="true" applyNumberFormat="true">
      <alignment horizontal="right"/>
      <protection locked="true"/>
    </xf>
    <xf numFmtId="4" fontId="520" fillId="5" borderId="4" xfId="0" applyFill="true" applyBorder="true" applyFont="true" applyNumberFormat="true">
      <alignment horizontal="right"/>
      <protection locked="true"/>
    </xf>
    <xf numFmtId="4" fontId="521" fillId="5" borderId="4" xfId="0" applyFill="true" applyBorder="true" applyFont="true" applyNumberFormat="true">
      <alignment horizontal="right"/>
      <protection locked="true"/>
    </xf>
    <xf numFmtId="0" fontId="522" fillId="0" borderId="0" xfId="0" applyFont="true"/>
    <xf numFmtId="0" fontId="523" fillId="0" borderId="4" xfId="0" applyBorder="true" applyFont="true">
      <alignment horizontal="left" vertical="top"/>
      <protection locked="true"/>
    </xf>
    <xf numFmtId="0" fontId="524" fillId="0" borderId="4" xfId="0" applyBorder="true" applyFont="true">
      <alignment horizontal="left" vertical="top" wrapText="true"/>
      <protection locked="true"/>
    </xf>
    <xf numFmtId="0" fontId="525" fillId="0" borderId="4" xfId="0" applyBorder="true" applyFont="true">
      <alignment horizontal="center" vertical="top"/>
      <protection locked="true"/>
    </xf>
    <xf numFmtId="170" fontId="526" fillId="0" borderId="4" xfId="0" applyBorder="true" applyFont="true" applyNumberFormat="true">
      <alignment horizontal="right" vertical="top"/>
      <protection locked="true"/>
    </xf>
    <xf numFmtId="171" fontId="527" fillId="0" borderId="4" xfId="0" applyBorder="true" applyFont="true" applyNumberFormat="true">
      <alignment horizontal="right" vertical="top"/>
      <protection locked="true"/>
    </xf>
    <xf numFmtId="171" fontId="528" fillId="0" borderId="4" xfId="0" applyBorder="true" applyFont="true" applyNumberFormat="true">
      <alignment horizontal="right" vertical="top"/>
      <protection locked="true"/>
    </xf>
    <xf numFmtId="171" fontId="529" fillId="0" borderId="4" xfId="0" applyBorder="true" applyFont="true" applyNumberFormat="true">
      <alignment horizontal="right" vertical="top"/>
      <protection locked="true"/>
    </xf>
    <xf numFmtId="172" fontId="530" fillId="3" borderId="4" xfId="0" applyFill="true" applyBorder="true" applyFont="true" applyNumberFormat="true">
      <alignment vertical="top" horizontal="right"/>
      <protection locked="false"/>
    </xf>
    <xf numFmtId="173" fontId="531" fillId="0" borderId="4" xfId="0" applyBorder="true" applyFont="true" applyNumberFormat="true">
      <alignment horizontal="right" vertical="top"/>
      <protection locked="true"/>
    </xf>
    <xf numFmtId="4" fontId="532" fillId="0" borderId="4" xfId="0" applyBorder="true" applyFont="true" applyNumberFormat="true">
      <alignment horizontal="right" vertical="top"/>
      <protection locked="true"/>
    </xf>
    <xf numFmtId="172" fontId="533" fillId="3" borderId="4" xfId="0" applyFill="true" applyBorder="true" applyFont="true" applyNumberFormat="true">
      <alignment vertical="top" horizontal="right"/>
      <protection locked="false"/>
    </xf>
    <xf numFmtId="171" fontId="534" fillId="0" borderId="4" xfId="0" applyBorder="true" applyFont="true" applyNumberFormat="true">
      <alignment horizontal="right" vertical="top"/>
      <protection locked="true"/>
    </xf>
    <xf numFmtId="171" fontId="535" fillId="0" borderId="4" xfId="0" applyBorder="true" applyFont="true" applyNumberFormat="true">
      <alignment horizontal="right" vertical="top"/>
      <protection locked="true"/>
    </xf>
    <xf numFmtId="171" fontId="536" fillId="0" borderId="4" xfId="0" applyBorder="true" applyFont="true" applyNumberFormat="true">
      <alignment horizontal="right" vertical="top"/>
      <protection locked="true"/>
    </xf>
    <xf numFmtId="4" fontId="537" fillId="0" borderId="4" xfId="0" applyBorder="true" applyFont="true" applyNumberFormat="true">
      <alignment horizontal="right" vertical="top"/>
      <protection locked="true"/>
    </xf>
    <xf numFmtId="0" fontId="538" fillId="0" borderId="0" xfId="0" applyFont="true"/>
    <xf numFmtId="0" fontId="539" fillId="0" borderId="4" xfId="0" applyBorder="true" applyFont="true">
      <alignment horizontal="left" vertical="top"/>
      <protection locked="true"/>
    </xf>
    <xf numFmtId="0" fontId="540" fillId="0" borderId="4" xfId="0" applyBorder="true" applyFont="true">
      <alignment horizontal="left" vertical="top" wrapText="true"/>
      <protection locked="true"/>
    </xf>
    <xf numFmtId="0" fontId="541" fillId="0" borderId="4" xfId="0" applyBorder="true" applyFont="true">
      <alignment horizontal="center" vertical="top"/>
      <protection locked="true"/>
    </xf>
    <xf numFmtId="170" fontId="542" fillId="0" borderId="4" xfId="0" applyBorder="true" applyFont="true" applyNumberFormat="true">
      <alignment horizontal="right" vertical="top"/>
      <protection locked="true"/>
    </xf>
    <xf numFmtId="171" fontId="543" fillId="0" borderId="4" xfId="0" applyBorder="true" applyFont="true" applyNumberFormat="true">
      <alignment horizontal="right" vertical="top"/>
      <protection locked="true"/>
    </xf>
    <xf numFmtId="171" fontId="544" fillId="0" borderId="4" xfId="0" applyBorder="true" applyFont="true" applyNumberFormat="true">
      <alignment horizontal="right" vertical="top"/>
      <protection locked="true"/>
    </xf>
    <xf numFmtId="171" fontId="545" fillId="0" borderId="4" xfId="0" applyBorder="true" applyFont="true" applyNumberFormat="true">
      <alignment horizontal="right" vertical="top"/>
      <protection locked="true"/>
    </xf>
    <xf numFmtId="172" fontId="546" fillId="3" borderId="4" xfId="0" applyFill="true" applyBorder="true" applyFont="true" applyNumberFormat="true">
      <alignment vertical="top" horizontal="right"/>
      <protection locked="false"/>
    </xf>
    <xf numFmtId="173" fontId="547" fillId="0" borderId="4" xfId="0" applyBorder="true" applyFont="true" applyNumberFormat="true">
      <alignment horizontal="right" vertical="top"/>
      <protection locked="true"/>
    </xf>
    <xf numFmtId="4" fontId="548" fillId="0" borderId="4" xfId="0" applyBorder="true" applyFont="true" applyNumberFormat="true">
      <alignment horizontal="right" vertical="top"/>
      <protection locked="true"/>
    </xf>
    <xf numFmtId="172" fontId="549" fillId="3" borderId="4" xfId="0" applyFill="true" applyBorder="true" applyFont="true" applyNumberFormat="true">
      <alignment vertical="top" horizontal="right"/>
      <protection locked="false"/>
    </xf>
    <xf numFmtId="171" fontId="550" fillId="0" borderId="4" xfId="0" applyBorder="true" applyFont="true" applyNumberFormat="true">
      <alignment horizontal="right" vertical="top"/>
      <protection locked="true"/>
    </xf>
    <xf numFmtId="171" fontId="551" fillId="0" borderId="4" xfId="0" applyBorder="true" applyFont="true" applyNumberFormat="true">
      <alignment horizontal="right" vertical="top"/>
      <protection locked="true"/>
    </xf>
    <xf numFmtId="171" fontId="552" fillId="0" borderId="4" xfId="0" applyBorder="true" applyFont="true" applyNumberFormat="true">
      <alignment horizontal="right" vertical="top"/>
      <protection locked="true"/>
    </xf>
    <xf numFmtId="4" fontId="553" fillId="0" borderId="4" xfId="0" applyBorder="true" applyFont="true" applyNumberFormat="true">
      <alignment horizontal="right" vertical="top"/>
      <protection locked="true"/>
    </xf>
    <xf numFmtId="0" fontId="554" fillId="0" borderId="0" xfId="0" applyFont="true"/>
    <xf numFmtId="0" fontId="555" fillId="0" borderId="4" xfId="0" applyBorder="true" applyFont="true">
      <alignment horizontal="left" vertical="top"/>
      <protection locked="true"/>
    </xf>
    <xf numFmtId="0" fontId="556" fillId="0" borderId="4" xfId="0" applyBorder="true" applyFont="true">
      <alignment horizontal="left" vertical="top" wrapText="true"/>
      <protection locked="true"/>
    </xf>
    <xf numFmtId="0" fontId="557" fillId="0" borderId="4" xfId="0" applyBorder="true" applyFont="true">
      <alignment horizontal="center" vertical="top"/>
      <protection locked="true"/>
    </xf>
    <xf numFmtId="170" fontId="558" fillId="0" borderId="4" xfId="0" applyBorder="true" applyFont="true" applyNumberFormat="true">
      <alignment horizontal="right" vertical="top"/>
      <protection locked="true"/>
    </xf>
    <xf numFmtId="171" fontId="559" fillId="0" borderId="4" xfId="0" applyBorder="true" applyFont="true" applyNumberFormat="true">
      <alignment horizontal="right" vertical="top"/>
      <protection locked="true"/>
    </xf>
    <xf numFmtId="171" fontId="560" fillId="0" borderId="4" xfId="0" applyBorder="true" applyFont="true" applyNumberFormat="true">
      <alignment horizontal="right" vertical="top"/>
      <protection locked="true"/>
    </xf>
    <xf numFmtId="171" fontId="561" fillId="0" borderId="4" xfId="0" applyBorder="true" applyFont="true" applyNumberFormat="true">
      <alignment horizontal="right" vertical="top"/>
      <protection locked="true"/>
    </xf>
    <xf numFmtId="172" fontId="562" fillId="3" borderId="4" xfId="0" applyFill="true" applyBorder="true" applyFont="true" applyNumberFormat="true">
      <alignment vertical="top" horizontal="right"/>
      <protection locked="false"/>
    </xf>
    <xf numFmtId="173" fontId="563" fillId="0" borderId="4" xfId="0" applyBorder="true" applyFont="true" applyNumberFormat="true">
      <alignment horizontal="right" vertical="top"/>
      <protection locked="true"/>
    </xf>
    <xf numFmtId="4" fontId="564" fillId="0" borderId="4" xfId="0" applyBorder="true" applyFont="true" applyNumberFormat="true">
      <alignment horizontal="right" vertical="top"/>
      <protection locked="true"/>
    </xf>
    <xf numFmtId="172" fontId="565" fillId="3" borderId="4" xfId="0" applyFill="true" applyBorder="true" applyFont="true" applyNumberFormat="true">
      <alignment vertical="top" horizontal="right"/>
      <protection locked="false"/>
    </xf>
    <xf numFmtId="171" fontId="566" fillId="0" borderId="4" xfId="0" applyBorder="true" applyFont="true" applyNumberFormat="true">
      <alignment horizontal="right" vertical="top"/>
      <protection locked="true"/>
    </xf>
    <xf numFmtId="171" fontId="567" fillId="0" borderId="4" xfId="0" applyBorder="true" applyFont="true" applyNumberFormat="true">
      <alignment horizontal="right" vertical="top"/>
      <protection locked="true"/>
    </xf>
    <xf numFmtId="171" fontId="568" fillId="0" borderId="4" xfId="0" applyBorder="true" applyFont="true" applyNumberFormat="true">
      <alignment horizontal="right" vertical="top"/>
      <protection locked="true"/>
    </xf>
    <xf numFmtId="4" fontId="569" fillId="0" borderId="4" xfId="0" applyBorder="true" applyFont="true" applyNumberFormat="true">
      <alignment horizontal="right" vertical="top"/>
      <protection locked="true"/>
    </xf>
    <xf numFmtId="0" fontId="570" fillId="0" borderId="0" xfId="0" applyFont="true"/>
    <xf numFmtId="0" fontId="571" fillId="0" borderId="4" xfId="0" applyBorder="true" applyFont="true">
      <alignment horizontal="left" vertical="top"/>
      <protection locked="true"/>
    </xf>
    <xf numFmtId="0" fontId="572" fillId="0" borderId="4" xfId="0" applyBorder="true" applyFont="true">
      <alignment horizontal="left" vertical="top" wrapText="true"/>
      <protection locked="true"/>
    </xf>
    <xf numFmtId="0" fontId="573" fillId="0" borderId="4" xfId="0" applyBorder="true" applyFont="true">
      <alignment horizontal="center" vertical="top"/>
      <protection locked="true"/>
    </xf>
    <xf numFmtId="170" fontId="574" fillId="0" borderId="4" xfId="0" applyBorder="true" applyFont="true" applyNumberFormat="true">
      <alignment horizontal="right" vertical="top"/>
      <protection locked="true"/>
    </xf>
    <xf numFmtId="171" fontId="575" fillId="0" borderId="4" xfId="0" applyBorder="true" applyFont="true" applyNumberFormat="true">
      <alignment horizontal="right" vertical="top"/>
      <protection locked="true"/>
    </xf>
    <xf numFmtId="171" fontId="576" fillId="0" borderId="4" xfId="0" applyBorder="true" applyFont="true" applyNumberFormat="true">
      <alignment horizontal="right" vertical="top"/>
      <protection locked="true"/>
    </xf>
    <xf numFmtId="171" fontId="577" fillId="0" borderId="4" xfId="0" applyBorder="true" applyFont="true" applyNumberFormat="true">
      <alignment horizontal="right" vertical="top"/>
      <protection locked="true"/>
    </xf>
    <xf numFmtId="172" fontId="578" fillId="3" borderId="4" xfId="0" applyFill="true" applyBorder="true" applyFont="true" applyNumberFormat="true">
      <alignment vertical="top" horizontal="right"/>
      <protection locked="false"/>
    </xf>
    <xf numFmtId="173" fontId="579" fillId="0" borderId="4" xfId="0" applyBorder="true" applyFont="true" applyNumberFormat="true">
      <alignment horizontal="right" vertical="top"/>
      <protection locked="true"/>
    </xf>
    <xf numFmtId="4" fontId="580" fillId="0" borderId="4" xfId="0" applyBorder="true" applyFont="true" applyNumberFormat="true">
      <alignment horizontal="right" vertical="top"/>
      <protection locked="true"/>
    </xf>
    <xf numFmtId="172" fontId="581" fillId="3" borderId="4" xfId="0" applyFill="true" applyBorder="true" applyFont="true" applyNumberFormat="true">
      <alignment vertical="top" horizontal="right"/>
      <protection locked="false"/>
    </xf>
    <xf numFmtId="171" fontId="582" fillId="0" borderId="4" xfId="0" applyBorder="true" applyFont="true" applyNumberFormat="true">
      <alignment horizontal="right" vertical="top"/>
      <protection locked="true"/>
    </xf>
    <xf numFmtId="171" fontId="583" fillId="0" borderId="4" xfId="0" applyBorder="true" applyFont="true" applyNumberFormat="true">
      <alignment horizontal="right" vertical="top"/>
      <protection locked="true"/>
    </xf>
    <xf numFmtId="171" fontId="584" fillId="0" borderId="4" xfId="0" applyBorder="true" applyFont="true" applyNumberFormat="true">
      <alignment horizontal="right" vertical="top"/>
      <protection locked="true"/>
    </xf>
    <xf numFmtId="4" fontId="585" fillId="0" borderId="4" xfId="0" applyBorder="true" applyFont="true" applyNumberFormat="true">
      <alignment horizontal="right" vertical="top"/>
      <protection locked="true"/>
    </xf>
    <xf numFmtId="0" fontId="586" fillId="0" borderId="0" xfId="0" applyFont="true"/>
    <xf numFmtId="0" fontId="587" fillId="0" borderId="4" xfId="0" applyBorder="true" applyFont="true">
      <alignment horizontal="left" vertical="top"/>
      <protection locked="true"/>
    </xf>
    <xf numFmtId="0" fontId="588" fillId="0" borderId="4" xfId="0" applyBorder="true" applyFont="true">
      <alignment horizontal="left" vertical="top" wrapText="true"/>
      <protection locked="true"/>
    </xf>
    <xf numFmtId="0" fontId="589" fillId="0" borderId="4" xfId="0" applyBorder="true" applyFont="true">
      <alignment horizontal="center" vertical="top"/>
      <protection locked="true"/>
    </xf>
    <xf numFmtId="170" fontId="590" fillId="0" borderId="4" xfId="0" applyBorder="true" applyFont="true" applyNumberFormat="true">
      <alignment horizontal="right" vertical="top"/>
      <protection locked="true"/>
    </xf>
    <xf numFmtId="171" fontId="591" fillId="0" borderId="4" xfId="0" applyBorder="true" applyFont="true" applyNumberFormat="true">
      <alignment horizontal="right" vertical="top"/>
      <protection locked="true"/>
    </xf>
    <xf numFmtId="171" fontId="592" fillId="0" borderId="4" xfId="0" applyBorder="true" applyFont="true" applyNumberFormat="true">
      <alignment horizontal="right" vertical="top"/>
      <protection locked="true"/>
    </xf>
    <xf numFmtId="171" fontId="593" fillId="0" borderId="4" xfId="0" applyBorder="true" applyFont="true" applyNumberFormat="true">
      <alignment horizontal="right" vertical="top"/>
      <protection locked="true"/>
    </xf>
    <xf numFmtId="172" fontId="594" fillId="3" borderId="4" xfId="0" applyFill="true" applyBorder="true" applyFont="true" applyNumberFormat="true">
      <alignment vertical="top" horizontal="right"/>
      <protection locked="false"/>
    </xf>
    <xf numFmtId="173" fontId="595" fillId="0" borderId="4" xfId="0" applyBorder="true" applyFont="true" applyNumberFormat="true">
      <alignment horizontal="right" vertical="top"/>
      <protection locked="true"/>
    </xf>
    <xf numFmtId="4" fontId="596" fillId="0" borderId="4" xfId="0" applyBorder="true" applyFont="true" applyNumberFormat="true">
      <alignment horizontal="right" vertical="top"/>
      <protection locked="true"/>
    </xf>
    <xf numFmtId="172" fontId="597" fillId="3" borderId="4" xfId="0" applyFill="true" applyBorder="true" applyFont="true" applyNumberFormat="true">
      <alignment vertical="top" horizontal="right"/>
      <protection locked="false"/>
    </xf>
    <xf numFmtId="171" fontId="598" fillId="0" borderId="4" xfId="0" applyBorder="true" applyFont="true" applyNumberFormat="true">
      <alignment horizontal="right" vertical="top"/>
      <protection locked="true"/>
    </xf>
    <xf numFmtId="171" fontId="599" fillId="0" borderId="4" xfId="0" applyBorder="true" applyFont="true" applyNumberFormat="true">
      <alignment horizontal="right" vertical="top"/>
      <protection locked="true"/>
    </xf>
    <xf numFmtId="171" fontId="600" fillId="0" borderId="4" xfId="0" applyBorder="true" applyFont="true" applyNumberFormat="true">
      <alignment horizontal="right" vertical="top"/>
      <protection locked="true"/>
    </xf>
    <xf numFmtId="4" fontId="601" fillId="0" borderId="4" xfId="0" applyBorder="true" applyFont="true" applyNumberFormat="true">
      <alignment horizontal="right" vertical="top"/>
      <protection locked="true"/>
    </xf>
    <xf numFmtId="0" fontId="602" fillId="0" borderId="0" xfId="0" applyFont="true"/>
    <xf numFmtId="0" fontId="603" fillId="0" borderId="4" xfId="0" applyBorder="true" applyFont="true">
      <alignment horizontal="left" vertical="top"/>
      <protection locked="true"/>
    </xf>
    <xf numFmtId="0" fontId="604" fillId="0" borderId="4" xfId="0" applyBorder="true" applyFont="true">
      <alignment horizontal="left" vertical="top" wrapText="true"/>
      <protection locked="true"/>
    </xf>
    <xf numFmtId="0" fontId="605" fillId="0" borderId="4" xfId="0" applyBorder="true" applyFont="true">
      <alignment horizontal="center" vertical="top"/>
      <protection locked="true"/>
    </xf>
    <xf numFmtId="170" fontId="606" fillId="0" borderId="4" xfId="0" applyBorder="true" applyFont="true" applyNumberFormat="true">
      <alignment horizontal="right" vertical="top"/>
      <protection locked="true"/>
    </xf>
    <xf numFmtId="171" fontId="607" fillId="0" borderId="4" xfId="0" applyBorder="true" applyFont="true" applyNumberFormat="true">
      <alignment horizontal="right" vertical="top"/>
      <protection locked="true"/>
    </xf>
    <xf numFmtId="171" fontId="608" fillId="0" borderId="4" xfId="0" applyBorder="true" applyFont="true" applyNumberFormat="true">
      <alignment horizontal="right" vertical="top"/>
      <protection locked="true"/>
    </xf>
    <xf numFmtId="171" fontId="609" fillId="0" borderId="4" xfId="0" applyBorder="true" applyFont="true" applyNumberFormat="true">
      <alignment horizontal="right" vertical="top"/>
      <protection locked="true"/>
    </xf>
    <xf numFmtId="172" fontId="610" fillId="3" borderId="4" xfId="0" applyFill="true" applyBorder="true" applyFont="true" applyNumberFormat="true">
      <alignment vertical="top" horizontal="right"/>
      <protection locked="false"/>
    </xf>
    <xf numFmtId="173" fontId="611" fillId="0" borderId="4" xfId="0" applyBorder="true" applyFont="true" applyNumberFormat="true">
      <alignment horizontal="right" vertical="top"/>
      <protection locked="true"/>
    </xf>
    <xf numFmtId="4" fontId="612" fillId="0" borderId="4" xfId="0" applyBorder="true" applyFont="true" applyNumberFormat="true">
      <alignment horizontal="right" vertical="top"/>
      <protection locked="true"/>
    </xf>
    <xf numFmtId="172" fontId="613" fillId="3" borderId="4" xfId="0" applyFill="true" applyBorder="true" applyFont="true" applyNumberFormat="true">
      <alignment vertical="top" horizontal="right"/>
      <protection locked="false"/>
    </xf>
    <xf numFmtId="171" fontId="614" fillId="0" borderId="4" xfId="0" applyBorder="true" applyFont="true" applyNumberFormat="true">
      <alignment horizontal="right" vertical="top"/>
      <protection locked="true"/>
    </xf>
    <xf numFmtId="171" fontId="615" fillId="0" borderId="4" xfId="0" applyBorder="true" applyFont="true" applyNumberFormat="true">
      <alignment horizontal="right" vertical="top"/>
      <protection locked="true"/>
    </xf>
    <xf numFmtId="171" fontId="616" fillId="0" borderId="4" xfId="0" applyBorder="true" applyFont="true" applyNumberFormat="true">
      <alignment horizontal="right" vertical="top"/>
      <protection locked="true"/>
    </xf>
    <xf numFmtId="4" fontId="617" fillId="0" borderId="4" xfId="0" applyBorder="true" applyFont="true" applyNumberFormat="true">
      <alignment horizontal="right" vertical="top"/>
      <protection locked="true"/>
    </xf>
    <xf numFmtId="0" fontId="618" fillId="0" borderId="0" xfId="0" applyFont="true"/>
    <xf numFmtId="0" fontId="619" fillId="0" borderId="4" xfId="0" applyBorder="true" applyFont="true">
      <alignment horizontal="left" vertical="top"/>
      <protection locked="true"/>
    </xf>
    <xf numFmtId="0" fontId="620" fillId="0" borderId="4" xfId="0" applyBorder="true" applyFont="true">
      <alignment horizontal="left" vertical="top" wrapText="true"/>
      <protection locked="true"/>
    </xf>
    <xf numFmtId="0" fontId="621" fillId="0" borderId="4" xfId="0" applyBorder="true" applyFont="true">
      <alignment horizontal="center" vertical="top"/>
      <protection locked="true"/>
    </xf>
    <xf numFmtId="170" fontId="622" fillId="0" borderId="4" xfId="0" applyBorder="true" applyFont="true" applyNumberFormat="true">
      <alignment horizontal="right" vertical="top"/>
      <protection locked="true"/>
    </xf>
    <xf numFmtId="171" fontId="623" fillId="0" borderId="4" xfId="0" applyBorder="true" applyFont="true" applyNumberFormat="true">
      <alignment horizontal="right" vertical="top"/>
      <protection locked="true"/>
    </xf>
    <xf numFmtId="171" fontId="624" fillId="0" borderId="4" xfId="0" applyBorder="true" applyFont="true" applyNumberFormat="true">
      <alignment horizontal="right" vertical="top"/>
      <protection locked="true"/>
    </xf>
    <xf numFmtId="171" fontId="625" fillId="0" borderId="4" xfId="0" applyBorder="true" applyFont="true" applyNumberFormat="true">
      <alignment horizontal="right" vertical="top"/>
      <protection locked="true"/>
    </xf>
    <xf numFmtId="172" fontId="626" fillId="3" borderId="4" xfId="0" applyFill="true" applyBorder="true" applyFont="true" applyNumberFormat="true">
      <alignment vertical="top" horizontal="right"/>
      <protection locked="false"/>
    </xf>
    <xf numFmtId="173" fontId="627" fillId="0" borderId="4" xfId="0" applyBorder="true" applyFont="true" applyNumberFormat="true">
      <alignment horizontal="right" vertical="top"/>
      <protection locked="true"/>
    </xf>
    <xf numFmtId="4" fontId="628" fillId="0" borderId="4" xfId="0" applyBorder="true" applyFont="true" applyNumberFormat="true">
      <alignment horizontal="right" vertical="top"/>
      <protection locked="true"/>
    </xf>
    <xf numFmtId="172" fontId="629" fillId="3" borderId="4" xfId="0" applyFill="true" applyBorder="true" applyFont="true" applyNumberFormat="true">
      <alignment vertical="top" horizontal="right"/>
      <protection locked="false"/>
    </xf>
    <xf numFmtId="171" fontId="630" fillId="0" borderId="4" xfId="0" applyBorder="true" applyFont="true" applyNumberFormat="true">
      <alignment horizontal="right" vertical="top"/>
      <protection locked="true"/>
    </xf>
    <xf numFmtId="171" fontId="631" fillId="0" borderId="4" xfId="0" applyBorder="true" applyFont="true" applyNumberFormat="true">
      <alignment horizontal="right" vertical="top"/>
      <protection locked="true"/>
    </xf>
    <xf numFmtId="171" fontId="632" fillId="0" borderId="4" xfId="0" applyBorder="true" applyFont="true" applyNumberFormat="true">
      <alignment horizontal="right" vertical="top"/>
      <protection locked="true"/>
    </xf>
    <xf numFmtId="4" fontId="633" fillId="0" borderId="4" xfId="0" applyBorder="true" applyFont="true" applyNumberFormat="true">
      <alignment horizontal="right" vertical="top"/>
      <protection locked="true"/>
    </xf>
    <xf numFmtId="0" fontId="634" fillId="0" borderId="0" xfId="0" applyFont="true"/>
    <xf numFmtId="0" fontId="635" fillId="0" borderId="4" xfId="0" applyBorder="true" applyFont="true">
      <alignment horizontal="left" vertical="top"/>
      <protection locked="true"/>
    </xf>
    <xf numFmtId="0" fontId="636" fillId="0" borderId="4" xfId="0" applyBorder="true" applyFont="true">
      <alignment horizontal="left" vertical="top" wrapText="true"/>
      <protection locked="true"/>
    </xf>
    <xf numFmtId="0" fontId="637" fillId="0" borderId="4" xfId="0" applyBorder="true" applyFont="true">
      <alignment horizontal="center" vertical="top"/>
      <protection locked="true"/>
    </xf>
    <xf numFmtId="170" fontId="638" fillId="0" borderId="4" xfId="0" applyBorder="true" applyFont="true" applyNumberFormat="true">
      <alignment horizontal="right" vertical="top"/>
      <protection locked="true"/>
    </xf>
    <xf numFmtId="171" fontId="639" fillId="0" borderId="4" xfId="0" applyBorder="true" applyFont="true" applyNumberFormat="true">
      <alignment horizontal="right" vertical="top"/>
      <protection locked="true"/>
    </xf>
    <xf numFmtId="171" fontId="640" fillId="0" borderId="4" xfId="0" applyBorder="true" applyFont="true" applyNumberFormat="true">
      <alignment horizontal="right" vertical="top"/>
      <protection locked="true"/>
    </xf>
    <xf numFmtId="171" fontId="641" fillId="0" borderId="4" xfId="0" applyBorder="true" applyFont="true" applyNumberFormat="true">
      <alignment horizontal="right" vertical="top"/>
      <protection locked="true"/>
    </xf>
    <xf numFmtId="172" fontId="642" fillId="3" borderId="4" xfId="0" applyFill="true" applyBorder="true" applyFont="true" applyNumberFormat="true">
      <alignment vertical="top" horizontal="right"/>
      <protection locked="false"/>
    </xf>
    <xf numFmtId="173" fontId="643" fillId="0" borderId="4" xfId="0" applyBorder="true" applyFont="true" applyNumberFormat="true">
      <alignment horizontal="right" vertical="top"/>
      <protection locked="true"/>
    </xf>
    <xf numFmtId="4" fontId="644" fillId="0" borderId="4" xfId="0" applyBorder="true" applyFont="true" applyNumberFormat="true">
      <alignment horizontal="right" vertical="top"/>
      <protection locked="true"/>
    </xf>
    <xf numFmtId="172" fontId="645" fillId="3" borderId="4" xfId="0" applyFill="true" applyBorder="true" applyFont="true" applyNumberFormat="true">
      <alignment vertical="top" horizontal="right"/>
      <protection locked="false"/>
    </xf>
    <xf numFmtId="171" fontId="646" fillId="0" borderId="4" xfId="0" applyBorder="true" applyFont="true" applyNumberFormat="true">
      <alignment horizontal="right" vertical="top"/>
      <protection locked="true"/>
    </xf>
    <xf numFmtId="171" fontId="647" fillId="0" borderId="4" xfId="0" applyBorder="true" applyFont="true" applyNumberFormat="true">
      <alignment horizontal="right" vertical="top"/>
      <protection locked="true"/>
    </xf>
    <xf numFmtId="171" fontId="648" fillId="0" borderId="4" xfId="0" applyBorder="true" applyFont="true" applyNumberFormat="true">
      <alignment horizontal="right" vertical="top"/>
      <protection locked="true"/>
    </xf>
    <xf numFmtId="4" fontId="649" fillId="0" borderId="4" xfId="0" applyBorder="true" applyFont="true" applyNumberFormat="true">
      <alignment horizontal="right" vertical="top"/>
      <protection locked="true"/>
    </xf>
    <xf numFmtId="0" fontId="650" fillId="0" borderId="0" xfId="0" applyFont="true"/>
    <xf numFmtId="0" fontId="651" fillId="0" borderId="4" xfId="0" applyBorder="true" applyFont="true">
      <alignment horizontal="left" vertical="top"/>
      <protection locked="true"/>
    </xf>
    <xf numFmtId="0" fontId="652" fillId="0" borderId="4" xfId="0" applyBorder="true" applyFont="true">
      <alignment horizontal="left" vertical="top" wrapText="true"/>
      <protection locked="true"/>
    </xf>
    <xf numFmtId="0" fontId="653" fillId="0" borderId="4" xfId="0" applyBorder="true" applyFont="true">
      <alignment horizontal="center" vertical="top"/>
      <protection locked="true"/>
    </xf>
    <xf numFmtId="170" fontId="654" fillId="0" borderId="4" xfId="0" applyBorder="true" applyFont="true" applyNumberFormat="true">
      <alignment horizontal="right" vertical="top"/>
      <protection locked="true"/>
    </xf>
    <xf numFmtId="171" fontId="655" fillId="0" borderId="4" xfId="0" applyBorder="true" applyFont="true" applyNumberFormat="true">
      <alignment horizontal="right" vertical="top"/>
      <protection locked="true"/>
    </xf>
    <xf numFmtId="171" fontId="656" fillId="0" borderId="4" xfId="0" applyBorder="true" applyFont="true" applyNumberFormat="true">
      <alignment horizontal="right" vertical="top"/>
      <protection locked="true"/>
    </xf>
    <xf numFmtId="171" fontId="657" fillId="0" borderId="4" xfId="0" applyBorder="true" applyFont="true" applyNumberFormat="true">
      <alignment horizontal="right" vertical="top"/>
      <protection locked="true"/>
    </xf>
    <xf numFmtId="172" fontId="658" fillId="3" borderId="4" xfId="0" applyFill="true" applyBorder="true" applyFont="true" applyNumberFormat="true">
      <alignment vertical="top" horizontal="right"/>
      <protection locked="false"/>
    </xf>
    <xf numFmtId="173" fontId="659" fillId="0" borderId="4" xfId="0" applyBorder="true" applyFont="true" applyNumberFormat="true">
      <alignment horizontal="right" vertical="top"/>
      <protection locked="true"/>
    </xf>
    <xf numFmtId="4" fontId="660" fillId="0" borderId="4" xfId="0" applyBorder="true" applyFont="true" applyNumberFormat="true">
      <alignment horizontal="right" vertical="top"/>
      <protection locked="true"/>
    </xf>
    <xf numFmtId="172" fontId="661" fillId="3" borderId="4" xfId="0" applyFill="true" applyBorder="true" applyFont="true" applyNumberFormat="true">
      <alignment vertical="top" horizontal="right"/>
      <protection locked="false"/>
    </xf>
    <xf numFmtId="171" fontId="662" fillId="0" borderId="4" xfId="0" applyBorder="true" applyFont="true" applyNumberFormat="true">
      <alignment horizontal="right" vertical="top"/>
      <protection locked="true"/>
    </xf>
    <xf numFmtId="171" fontId="663" fillId="0" borderId="4" xfId="0" applyBorder="true" applyFont="true" applyNumberFormat="true">
      <alignment horizontal="right" vertical="top"/>
      <protection locked="true"/>
    </xf>
    <xf numFmtId="171" fontId="664" fillId="0" borderId="4" xfId="0" applyBorder="true" applyFont="true" applyNumberFormat="true">
      <alignment horizontal="right" vertical="top"/>
      <protection locked="true"/>
    </xf>
    <xf numFmtId="4" fontId="665" fillId="0" borderId="4" xfId="0" applyBorder="true" applyFont="true" applyNumberFormat="true">
      <alignment horizontal="right" vertical="top"/>
      <protection locked="true"/>
    </xf>
    <xf numFmtId="0" fontId="666" fillId="0" borderId="0" xfId="0" applyFont="true"/>
    <xf numFmtId="0" fontId="667" fillId="0" borderId="4" xfId="0" applyBorder="true" applyFont="true">
      <alignment horizontal="left" vertical="top"/>
      <protection locked="true"/>
    </xf>
    <xf numFmtId="0" fontId="668" fillId="0" borderId="4" xfId="0" applyBorder="true" applyFont="true">
      <alignment horizontal="left" vertical="top" wrapText="true"/>
      <protection locked="true"/>
    </xf>
    <xf numFmtId="0" fontId="669" fillId="0" borderId="4" xfId="0" applyBorder="true" applyFont="true">
      <alignment horizontal="center" vertical="top"/>
      <protection locked="true"/>
    </xf>
    <xf numFmtId="170" fontId="670" fillId="0" borderId="4" xfId="0" applyBorder="true" applyFont="true" applyNumberFormat="true">
      <alignment horizontal="right" vertical="top"/>
      <protection locked="true"/>
    </xf>
    <xf numFmtId="171" fontId="671" fillId="0" borderId="4" xfId="0" applyBorder="true" applyFont="true" applyNumberFormat="true">
      <alignment horizontal="right" vertical="top"/>
      <protection locked="true"/>
    </xf>
    <xf numFmtId="171" fontId="672" fillId="0" borderId="4" xfId="0" applyBorder="true" applyFont="true" applyNumberFormat="true">
      <alignment horizontal="right" vertical="top"/>
      <protection locked="true"/>
    </xf>
    <xf numFmtId="171" fontId="673" fillId="0" borderId="4" xfId="0" applyBorder="true" applyFont="true" applyNumberFormat="true">
      <alignment horizontal="right" vertical="top"/>
      <protection locked="true"/>
    </xf>
    <xf numFmtId="172" fontId="674" fillId="3" borderId="4" xfId="0" applyFill="true" applyBorder="true" applyFont="true" applyNumberFormat="true">
      <alignment vertical="top" horizontal="right"/>
      <protection locked="false"/>
    </xf>
    <xf numFmtId="173" fontId="675" fillId="0" borderId="4" xfId="0" applyBorder="true" applyFont="true" applyNumberFormat="true">
      <alignment horizontal="right" vertical="top"/>
      <protection locked="true"/>
    </xf>
    <xf numFmtId="4" fontId="676" fillId="0" borderId="4" xfId="0" applyBorder="true" applyFont="true" applyNumberFormat="true">
      <alignment horizontal="right" vertical="top"/>
      <protection locked="true"/>
    </xf>
    <xf numFmtId="172" fontId="677" fillId="3" borderId="4" xfId="0" applyFill="true" applyBorder="true" applyFont="true" applyNumberFormat="true">
      <alignment vertical="top" horizontal="right"/>
      <protection locked="false"/>
    </xf>
    <xf numFmtId="171" fontId="678" fillId="0" borderId="4" xfId="0" applyBorder="true" applyFont="true" applyNumberFormat="true">
      <alignment horizontal="right" vertical="top"/>
      <protection locked="true"/>
    </xf>
    <xf numFmtId="171" fontId="679" fillId="0" borderId="4" xfId="0" applyBorder="true" applyFont="true" applyNumberFormat="true">
      <alignment horizontal="right" vertical="top"/>
      <protection locked="true"/>
    </xf>
    <xf numFmtId="171" fontId="680" fillId="0" borderId="4" xfId="0" applyBorder="true" applyFont="true" applyNumberFormat="true">
      <alignment horizontal="right" vertical="top"/>
      <protection locked="true"/>
    </xf>
    <xf numFmtId="4" fontId="681" fillId="0" borderId="4" xfId="0" applyBorder="true" applyFont="true" applyNumberFormat="true">
      <alignment horizontal="right" vertical="top"/>
      <protection locked="true"/>
    </xf>
    <xf numFmtId="0" fontId="682" fillId="0" borderId="0" xfId="0" applyFont="true"/>
    <xf numFmtId="0" fontId="683" fillId="0" borderId="4" xfId="0" applyBorder="true" applyFont="true">
      <alignment horizontal="left" vertical="top"/>
      <protection locked="true"/>
    </xf>
    <xf numFmtId="0" fontId="684" fillId="0" borderId="4" xfId="0" applyBorder="true" applyFont="true">
      <alignment horizontal="left" vertical="top" wrapText="true"/>
      <protection locked="true"/>
    </xf>
    <xf numFmtId="0" fontId="685" fillId="0" borderId="4" xfId="0" applyBorder="true" applyFont="true">
      <alignment horizontal="center" vertical="top"/>
      <protection locked="true"/>
    </xf>
    <xf numFmtId="170" fontId="686" fillId="0" borderId="4" xfId="0" applyBorder="true" applyFont="true" applyNumberFormat="true">
      <alignment horizontal="right" vertical="top"/>
      <protection locked="true"/>
    </xf>
    <xf numFmtId="171" fontId="687" fillId="0" borderId="4" xfId="0" applyBorder="true" applyFont="true" applyNumberFormat="true">
      <alignment horizontal="right" vertical="top"/>
      <protection locked="true"/>
    </xf>
    <xf numFmtId="171" fontId="688" fillId="0" borderId="4" xfId="0" applyBorder="true" applyFont="true" applyNumberFormat="true">
      <alignment horizontal="right" vertical="top"/>
      <protection locked="true"/>
    </xf>
    <xf numFmtId="171" fontId="689" fillId="0" borderId="4" xfId="0" applyBorder="true" applyFont="true" applyNumberFormat="true">
      <alignment horizontal="right" vertical="top"/>
      <protection locked="true"/>
    </xf>
    <xf numFmtId="172" fontId="690" fillId="3" borderId="4" xfId="0" applyFill="true" applyBorder="true" applyFont="true" applyNumberFormat="true">
      <alignment vertical="top" horizontal="right"/>
      <protection locked="false"/>
    </xf>
    <xf numFmtId="173" fontId="691" fillId="0" borderId="4" xfId="0" applyBorder="true" applyFont="true" applyNumberFormat="true">
      <alignment horizontal="right" vertical="top"/>
      <protection locked="true"/>
    </xf>
    <xf numFmtId="4" fontId="692" fillId="0" borderId="4" xfId="0" applyBorder="true" applyFont="true" applyNumberFormat="true">
      <alignment horizontal="right" vertical="top"/>
      <protection locked="true"/>
    </xf>
    <xf numFmtId="172" fontId="693" fillId="3" borderId="4" xfId="0" applyFill="true" applyBorder="true" applyFont="true" applyNumberFormat="true">
      <alignment vertical="top" horizontal="right"/>
      <protection locked="false"/>
    </xf>
    <xf numFmtId="171" fontId="694" fillId="0" borderId="4" xfId="0" applyBorder="true" applyFont="true" applyNumberFormat="true">
      <alignment horizontal="right" vertical="top"/>
      <protection locked="true"/>
    </xf>
    <xf numFmtId="171" fontId="695" fillId="0" borderId="4" xfId="0" applyBorder="true" applyFont="true" applyNumberFormat="true">
      <alignment horizontal="right" vertical="top"/>
      <protection locked="true"/>
    </xf>
    <xf numFmtId="171" fontId="696" fillId="0" borderId="4" xfId="0" applyBorder="true" applyFont="true" applyNumberFormat="true">
      <alignment horizontal="right" vertical="top"/>
      <protection locked="true"/>
    </xf>
    <xf numFmtId="4" fontId="697" fillId="0" borderId="4" xfId="0" applyBorder="true" applyFont="true" applyNumberFormat="true">
      <alignment horizontal="right" vertical="top"/>
      <protection locked="true"/>
    </xf>
    <xf numFmtId="0" fontId="698" fillId="0" borderId="0" xfId="0" applyFont="true"/>
    <xf numFmtId="0" fontId="699" fillId="0" borderId="4" xfId="0" applyBorder="true" applyFont="true">
      <alignment horizontal="left" vertical="top"/>
      <protection locked="true"/>
    </xf>
    <xf numFmtId="0" fontId="700" fillId="0" borderId="4" xfId="0" applyBorder="true" applyFont="true">
      <alignment horizontal="left" vertical="top" wrapText="true"/>
      <protection locked="true"/>
    </xf>
    <xf numFmtId="0" fontId="701" fillId="0" borderId="4" xfId="0" applyBorder="true" applyFont="true">
      <alignment horizontal="center" vertical="top"/>
      <protection locked="true"/>
    </xf>
    <xf numFmtId="170" fontId="702" fillId="0" borderId="4" xfId="0" applyBorder="true" applyFont="true" applyNumberFormat="true">
      <alignment horizontal="right" vertical="top"/>
      <protection locked="true"/>
    </xf>
    <xf numFmtId="171" fontId="703" fillId="0" borderId="4" xfId="0" applyBorder="true" applyFont="true" applyNumberFormat="true">
      <alignment horizontal="right" vertical="top"/>
      <protection locked="true"/>
    </xf>
    <xf numFmtId="171" fontId="704" fillId="0" borderId="4" xfId="0" applyBorder="true" applyFont="true" applyNumberFormat="true">
      <alignment horizontal="right" vertical="top"/>
      <protection locked="true"/>
    </xf>
    <xf numFmtId="171" fontId="705" fillId="0" borderId="4" xfId="0" applyBorder="true" applyFont="true" applyNumberFormat="true">
      <alignment horizontal="right" vertical="top"/>
      <protection locked="true"/>
    </xf>
    <xf numFmtId="172" fontId="706" fillId="3" borderId="4" xfId="0" applyFill="true" applyBorder="true" applyFont="true" applyNumberFormat="true">
      <alignment vertical="top" horizontal="right"/>
      <protection locked="false"/>
    </xf>
    <xf numFmtId="173" fontId="707" fillId="0" borderId="4" xfId="0" applyBorder="true" applyFont="true" applyNumberFormat="true">
      <alignment horizontal="right" vertical="top"/>
      <protection locked="true"/>
    </xf>
    <xf numFmtId="4" fontId="708" fillId="0" borderId="4" xfId="0" applyBorder="true" applyFont="true" applyNumberFormat="true">
      <alignment horizontal="right" vertical="top"/>
      <protection locked="true"/>
    </xf>
    <xf numFmtId="172" fontId="709" fillId="3" borderId="4" xfId="0" applyFill="true" applyBorder="true" applyFont="true" applyNumberFormat="true">
      <alignment vertical="top" horizontal="right"/>
      <protection locked="false"/>
    </xf>
    <xf numFmtId="171" fontId="710" fillId="0" borderId="4" xfId="0" applyBorder="true" applyFont="true" applyNumberFormat="true">
      <alignment horizontal="right" vertical="top"/>
      <protection locked="true"/>
    </xf>
    <xf numFmtId="171" fontId="711" fillId="0" borderId="4" xfId="0" applyBorder="true" applyFont="true" applyNumberFormat="true">
      <alignment horizontal="right" vertical="top"/>
      <protection locked="true"/>
    </xf>
    <xf numFmtId="171" fontId="712" fillId="0" borderId="4" xfId="0" applyBorder="true" applyFont="true" applyNumberFormat="true">
      <alignment horizontal="right" vertical="top"/>
      <protection locked="true"/>
    </xf>
    <xf numFmtId="4" fontId="713" fillId="0" borderId="4" xfId="0" applyBorder="true" applyFont="true" applyNumberFormat="true">
      <alignment horizontal="right" vertical="top"/>
      <protection locked="true"/>
    </xf>
    <xf numFmtId="0" fontId="714" fillId="0" borderId="0" xfId="0" applyFont="true"/>
    <xf numFmtId="0" fontId="715" fillId="0" borderId="4" xfId="0" applyBorder="true" applyFont="true">
      <alignment horizontal="left" vertical="top"/>
      <protection locked="true"/>
    </xf>
    <xf numFmtId="0" fontId="716" fillId="0" borderId="4" xfId="0" applyBorder="true" applyFont="true">
      <alignment horizontal="left" vertical="top" wrapText="true"/>
      <protection locked="true"/>
    </xf>
    <xf numFmtId="0" fontId="717" fillId="0" borderId="4" xfId="0" applyBorder="true" applyFont="true">
      <alignment horizontal="center" vertical="top"/>
      <protection locked="true"/>
    </xf>
    <xf numFmtId="170" fontId="718" fillId="0" borderId="4" xfId="0" applyBorder="true" applyFont="true" applyNumberFormat="true">
      <alignment horizontal="right" vertical="top"/>
      <protection locked="true"/>
    </xf>
    <xf numFmtId="171" fontId="719" fillId="0" borderId="4" xfId="0" applyBorder="true" applyFont="true" applyNumberFormat="true">
      <alignment horizontal="right" vertical="top"/>
      <protection locked="true"/>
    </xf>
    <xf numFmtId="171" fontId="720" fillId="0" borderId="4" xfId="0" applyBorder="true" applyFont="true" applyNumberFormat="true">
      <alignment horizontal="right" vertical="top"/>
      <protection locked="true"/>
    </xf>
    <xf numFmtId="171" fontId="721" fillId="0" borderId="4" xfId="0" applyBorder="true" applyFont="true" applyNumberFormat="true">
      <alignment horizontal="right" vertical="top"/>
      <protection locked="true"/>
    </xf>
    <xf numFmtId="172" fontId="722" fillId="3" borderId="4" xfId="0" applyFill="true" applyBorder="true" applyFont="true" applyNumberFormat="true">
      <alignment vertical="top" horizontal="right"/>
      <protection locked="false"/>
    </xf>
    <xf numFmtId="173" fontId="723" fillId="0" borderId="4" xfId="0" applyBorder="true" applyFont="true" applyNumberFormat="true">
      <alignment horizontal="right" vertical="top"/>
      <protection locked="true"/>
    </xf>
    <xf numFmtId="4" fontId="724" fillId="0" borderId="4" xfId="0" applyBorder="true" applyFont="true" applyNumberFormat="true">
      <alignment horizontal="right" vertical="top"/>
      <protection locked="true"/>
    </xf>
    <xf numFmtId="172" fontId="725" fillId="3" borderId="4" xfId="0" applyFill="true" applyBorder="true" applyFont="true" applyNumberFormat="true">
      <alignment vertical="top" horizontal="right"/>
      <protection locked="false"/>
    </xf>
    <xf numFmtId="171" fontId="726" fillId="0" borderId="4" xfId="0" applyBorder="true" applyFont="true" applyNumberFormat="true">
      <alignment horizontal="right" vertical="top"/>
      <protection locked="true"/>
    </xf>
    <xf numFmtId="171" fontId="727" fillId="0" borderId="4" xfId="0" applyBorder="true" applyFont="true" applyNumberFormat="true">
      <alignment horizontal="right" vertical="top"/>
      <protection locked="true"/>
    </xf>
    <xf numFmtId="171" fontId="728" fillId="0" borderId="4" xfId="0" applyBorder="true" applyFont="true" applyNumberFormat="true">
      <alignment horizontal="right" vertical="top"/>
      <protection locked="true"/>
    </xf>
    <xf numFmtId="4" fontId="729" fillId="0" borderId="4" xfId="0" applyBorder="true" applyFont="true" applyNumberFormat="true">
      <alignment horizontal="right" vertical="top"/>
      <protection locked="true"/>
    </xf>
    <xf numFmtId="0" fontId="730" fillId="0" borderId="0" xfId="0" applyFont="true"/>
    <xf numFmtId="0" fontId="731" fillId="0" borderId="4" xfId="0" applyBorder="true" applyFont="true">
      <alignment horizontal="left" vertical="top"/>
      <protection locked="true"/>
    </xf>
    <xf numFmtId="0" fontId="732" fillId="0" borderId="4" xfId="0" applyBorder="true" applyFont="true">
      <alignment horizontal="left" vertical="top" wrapText="true"/>
      <protection locked="true"/>
    </xf>
    <xf numFmtId="0" fontId="733" fillId="0" borderId="4" xfId="0" applyBorder="true" applyFont="true">
      <alignment horizontal="center" vertical="top"/>
      <protection locked="true"/>
    </xf>
    <xf numFmtId="170" fontId="734" fillId="0" borderId="4" xfId="0" applyBorder="true" applyFont="true" applyNumberFormat="true">
      <alignment horizontal="right" vertical="top"/>
      <protection locked="true"/>
    </xf>
    <xf numFmtId="171" fontId="735" fillId="0" borderId="4" xfId="0" applyBorder="true" applyFont="true" applyNumberFormat="true">
      <alignment horizontal="right" vertical="top"/>
      <protection locked="true"/>
    </xf>
    <xf numFmtId="171" fontId="736" fillId="0" borderId="4" xfId="0" applyBorder="true" applyFont="true" applyNumberFormat="true">
      <alignment horizontal="right" vertical="top"/>
      <protection locked="true"/>
    </xf>
    <xf numFmtId="171" fontId="737" fillId="0" borderId="4" xfId="0" applyBorder="true" applyFont="true" applyNumberFormat="true">
      <alignment horizontal="right" vertical="top"/>
      <protection locked="true"/>
    </xf>
    <xf numFmtId="172" fontId="738" fillId="3" borderId="4" xfId="0" applyFill="true" applyBorder="true" applyFont="true" applyNumberFormat="true">
      <alignment vertical="top" horizontal="right"/>
      <protection locked="false"/>
    </xf>
    <xf numFmtId="173" fontId="739" fillId="0" borderId="4" xfId="0" applyBorder="true" applyFont="true" applyNumberFormat="true">
      <alignment horizontal="right" vertical="top"/>
      <protection locked="true"/>
    </xf>
    <xf numFmtId="4" fontId="740" fillId="0" borderId="4" xfId="0" applyBorder="true" applyFont="true" applyNumberFormat="true">
      <alignment horizontal="right" vertical="top"/>
      <protection locked="true"/>
    </xf>
    <xf numFmtId="172" fontId="741" fillId="3" borderId="4" xfId="0" applyFill="true" applyBorder="true" applyFont="true" applyNumberFormat="true">
      <alignment vertical="top" horizontal="right"/>
      <protection locked="false"/>
    </xf>
    <xf numFmtId="171" fontId="742" fillId="0" borderId="4" xfId="0" applyBorder="true" applyFont="true" applyNumberFormat="true">
      <alignment horizontal="right" vertical="top"/>
      <protection locked="true"/>
    </xf>
    <xf numFmtId="171" fontId="743" fillId="0" borderId="4" xfId="0" applyBorder="true" applyFont="true" applyNumberFormat="true">
      <alignment horizontal="right" vertical="top"/>
      <protection locked="true"/>
    </xf>
    <xf numFmtId="171" fontId="744" fillId="0" borderId="4" xfId="0" applyBorder="true" applyFont="true" applyNumberFormat="true">
      <alignment horizontal="right" vertical="top"/>
      <protection locked="true"/>
    </xf>
    <xf numFmtId="4" fontId="745" fillId="0" borderId="4" xfId="0" applyBorder="true" applyFont="true" applyNumberFormat="true">
      <alignment horizontal="right" vertical="top"/>
      <protection locked="true"/>
    </xf>
    <xf numFmtId="0" fontId="746" fillId="0" borderId="0" xfId="0" applyFont="true"/>
    <xf numFmtId="0" fontId="747" fillId="5" borderId="4" xfId="0" applyFill="true" applyBorder="true" applyFont="true">
      <alignment horizontal="left"/>
      <protection locked="true"/>
    </xf>
    <xf numFmtId="0" fontId="748" fillId="5" borderId="4" xfId="0" applyFill="true" applyBorder="true" applyFont="true">
      <alignment horizontal="left"/>
      <protection locked="true"/>
    </xf>
    <xf numFmtId="0" fontId="749" fillId="5" borderId="4" xfId="0" applyFill="true" applyBorder="true" applyFont="true">
      <alignment horizontal="left"/>
      <protection locked="true"/>
    </xf>
    <xf numFmtId="0" fontId="750" fillId="5" borderId="4" xfId="0" applyFill="true" applyBorder="true" applyFont="true">
      <alignment horizontal="left"/>
      <protection locked="true"/>
    </xf>
    <xf numFmtId="0" fontId="751" fillId="5" borderId="4" xfId="0" applyFill="true" applyBorder="true" applyFont="true">
      <alignment horizontal="left"/>
      <protection locked="true"/>
    </xf>
    <xf numFmtId="0" fontId="752" fillId="5" borderId="4" xfId="0" applyFill="true" applyBorder="true" applyFont="true">
      <alignment horizontal="left"/>
      <protection locked="true"/>
    </xf>
    <xf numFmtId="0" fontId="753" fillId="5" borderId="4" xfId="0" applyFill="true" applyBorder="true" applyFont="true">
      <alignment horizontal="left"/>
      <protection locked="true"/>
    </xf>
    <xf numFmtId="0" fontId="754" fillId="5" borderId="4" xfId="0" applyFill="true" applyBorder="true" applyFont="true">
      <alignment horizontal="left"/>
      <protection locked="true"/>
    </xf>
    <xf numFmtId="0" fontId="755" fillId="5" borderId="4" xfId="0" applyFill="true" applyBorder="true" applyFont="true">
      <alignment horizontal="left"/>
      <protection locked="true"/>
    </xf>
    <xf numFmtId="0" fontId="756" fillId="5" borderId="4" xfId="0" applyFill="true" applyBorder="true" applyFont="true">
      <alignment horizontal="left"/>
      <protection locked="true"/>
    </xf>
    <xf numFmtId="0" fontId="757" fillId="5" borderId="4" xfId="0" applyFill="true" applyBorder="true" applyFont="true">
      <alignment horizontal="left"/>
      <protection locked="true"/>
    </xf>
    <xf numFmtId="0" fontId="758" fillId="5" borderId="4" xfId="0" applyFill="true" applyBorder="true" applyFont="true">
      <alignment horizontal="left"/>
      <protection locked="true"/>
    </xf>
    <xf numFmtId="4" fontId="759" fillId="5" borderId="4" xfId="0" applyFill="true" applyBorder="true" applyFont="true" applyNumberFormat="true">
      <alignment horizontal="right"/>
      <protection locked="true"/>
    </xf>
    <xf numFmtId="4" fontId="760" fillId="5" borderId="4" xfId="0" applyFill="true" applyBorder="true" applyFont="true" applyNumberFormat="true">
      <alignment horizontal="right"/>
      <protection locked="true"/>
    </xf>
    <xf numFmtId="4" fontId="761" fillId="5" borderId="4" xfId="0" applyFill="true" applyBorder="true" applyFont="true" applyNumberFormat="true">
      <alignment horizontal="right"/>
      <protection locked="true"/>
    </xf>
    <xf numFmtId="0" fontId="762" fillId="0" borderId="0" xfId="0" applyFont="true"/>
    <xf numFmtId="0" fontId="763" fillId="5" borderId="4" xfId="0" applyFill="true" applyBorder="true" applyFont="true">
      <alignment horizontal="left"/>
      <protection locked="true"/>
    </xf>
    <xf numFmtId="0" fontId="764" fillId="5" borderId="4" xfId="0" applyFill="true" applyBorder="true" applyFont="true">
      <alignment horizontal="left"/>
      <protection locked="true"/>
    </xf>
    <xf numFmtId="0" fontId="765" fillId="5" borderId="4" xfId="0" applyFill="true" applyBorder="true" applyFont="true">
      <alignment horizontal="left"/>
      <protection locked="true"/>
    </xf>
    <xf numFmtId="0" fontId="766" fillId="5" borderId="4" xfId="0" applyFill="true" applyBorder="true" applyFont="true">
      <alignment horizontal="left"/>
      <protection locked="true"/>
    </xf>
    <xf numFmtId="0" fontId="767" fillId="5" borderId="4" xfId="0" applyFill="true" applyBorder="true" applyFont="true">
      <alignment horizontal="left"/>
      <protection locked="true"/>
    </xf>
    <xf numFmtId="0" fontId="768" fillId="5" borderId="4" xfId="0" applyFill="true" applyBorder="true" applyFont="true">
      <alignment horizontal="left"/>
      <protection locked="true"/>
    </xf>
    <xf numFmtId="0" fontId="769" fillId="5" borderId="4" xfId="0" applyFill="true" applyBorder="true" applyFont="true">
      <alignment horizontal="left"/>
      <protection locked="true"/>
    </xf>
    <xf numFmtId="0" fontId="770" fillId="5" borderId="4" xfId="0" applyFill="true" applyBorder="true" applyFont="true">
      <alignment horizontal="left"/>
      <protection locked="true"/>
    </xf>
    <xf numFmtId="0" fontId="771" fillId="5" borderId="4" xfId="0" applyFill="true" applyBorder="true" applyFont="true">
      <alignment horizontal="left"/>
      <protection locked="true"/>
    </xf>
    <xf numFmtId="0" fontId="772" fillId="5" borderId="4" xfId="0" applyFill="true" applyBorder="true" applyFont="true">
      <alignment horizontal="left"/>
      <protection locked="true"/>
    </xf>
    <xf numFmtId="0" fontId="773" fillId="5" borderId="4" xfId="0" applyFill="true" applyBorder="true" applyFont="true">
      <alignment horizontal="left"/>
      <protection locked="true"/>
    </xf>
    <xf numFmtId="0" fontId="774" fillId="5" borderId="4" xfId="0" applyFill="true" applyBorder="true" applyFont="true">
      <alignment horizontal="left"/>
      <protection locked="true"/>
    </xf>
    <xf numFmtId="4" fontId="775" fillId="5" borderId="4" xfId="0" applyFill="true" applyBorder="true" applyFont="true" applyNumberFormat="true">
      <alignment horizontal="right"/>
      <protection locked="true"/>
    </xf>
    <xf numFmtId="4" fontId="776" fillId="5" borderId="4" xfId="0" applyFill="true" applyBorder="true" applyFont="true" applyNumberFormat="true">
      <alignment horizontal="right"/>
      <protection locked="true"/>
    </xf>
    <xf numFmtId="4" fontId="777" fillId="5" borderId="4" xfId="0" applyFill="true" applyBorder="true" applyFont="true" applyNumberFormat="true">
      <alignment horizontal="right"/>
      <protection locked="true"/>
    </xf>
    <xf numFmtId="0" fontId="778" fillId="0" borderId="0" xfId="0" applyFont="true"/>
    <xf numFmtId="0" fontId="779" fillId="0" borderId="4" xfId="0" applyBorder="true" applyFont="true">
      <alignment horizontal="left" vertical="top"/>
      <protection locked="true"/>
    </xf>
    <xf numFmtId="0" fontId="780" fillId="0" borderId="4" xfId="0" applyBorder="true" applyFont="true">
      <alignment horizontal="left" vertical="top" wrapText="true"/>
      <protection locked="true"/>
    </xf>
    <xf numFmtId="0" fontId="781" fillId="0" borderId="4" xfId="0" applyBorder="true" applyFont="true">
      <alignment horizontal="center" vertical="top"/>
      <protection locked="true"/>
    </xf>
    <xf numFmtId="170" fontId="782" fillId="0" borderId="4" xfId="0" applyBorder="true" applyFont="true" applyNumberFormat="true">
      <alignment horizontal="right" vertical="top"/>
      <protection locked="true"/>
    </xf>
    <xf numFmtId="171" fontId="783" fillId="0" borderId="4" xfId="0" applyBorder="true" applyFont="true" applyNumberFormat="true">
      <alignment horizontal="right" vertical="top"/>
      <protection locked="true"/>
    </xf>
    <xf numFmtId="171" fontId="784" fillId="0" borderId="4" xfId="0" applyBorder="true" applyFont="true" applyNumberFormat="true">
      <alignment horizontal="right" vertical="top"/>
      <protection locked="true"/>
    </xf>
    <xf numFmtId="171" fontId="785" fillId="0" borderId="4" xfId="0" applyBorder="true" applyFont="true" applyNumberFormat="true">
      <alignment horizontal="right" vertical="top"/>
      <protection locked="true"/>
    </xf>
    <xf numFmtId="172" fontId="786" fillId="3" borderId="4" xfId="0" applyFill="true" applyBorder="true" applyFont="true" applyNumberFormat="true">
      <alignment vertical="top" horizontal="right"/>
      <protection locked="false"/>
    </xf>
    <xf numFmtId="173" fontId="787" fillId="0" borderId="4" xfId="0" applyBorder="true" applyFont="true" applyNumberFormat="true">
      <alignment horizontal="right" vertical="top"/>
      <protection locked="true"/>
    </xf>
    <xf numFmtId="4" fontId="788" fillId="0" borderId="4" xfId="0" applyBorder="true" applyFont="true" applyNumberFormat="true">
      <alignment horizontal="right" vertical="top"/>
      <protection locked="true"/>
    </xf>
    <xf numFmtId="172" fontId="789" fillId="3" borderId="4" xfId="0" applyFill="true" applyBorder="true" applyFont="true" applyNumberFormat="true">
      <alignment vertical="top" horizontal="right"/>
      <protection locked="false"/>
    </xf>
    <xf numFmtId="171" fontId="790" fillId="0" borderId="4" xfId="0" applyBorder="true" applyFont="true" applyNumberFormat="true">
      <alignment horizontal="right" vertical="top"/>
      <protection locked="true"/>
    </xf>
    <xf numFmtId="171" fontId="791" fillId="0" borderId="4" xfId="0" applyBorder="true" applyFont="true" applyNumberFormat="true">
      <alignment horizontal="right" vertical="top"/>
      <protection locked="true"/>
    </xf>
    <xf numFmtId="171" fontId="792" fillId="0" borderId="4" xfId="0" applyBorder="true" applyFont="true" applyNumberFormat="true">
      <alignment horizontal="right" vertical="top"/>
      <protection locked="true"/>
    </xf>
    <xf numFmtId="4" fontId="793" fillId="0" borderId="4" xfId="0" applyBorder="true" applyFont="true" applyNumberFormat="true">
      <alignment horizontal="right" vertical="top"/>
      <protection locked="true"/>
    </xf>
    <xf numFmtId="0" fontId="794" fillId="0" borderId="0" xfId="0" applyFont="true"/>
    <xf numFmtId="0" fontId="795" fillId="0" borderId="4" xfId="0" applyBorder="true" applyFont="true">
      <alignment horizontal="left" vertical="top"/>
      <protection locked="true"/>
    </xf>
    <xf numFmtId="0" fontId="796" fillId="0" borderId="4" xfId="0" applyBorder="true" applyFont="true">
      <alignment horizontal="left" vertical="top" wrapText="true"/>
      <protection locked="true"/>
    </xf>
    <xf numFmtId="0" fontId="797" fillId="0" borderId="4" xfId="0" applyBorder="true" applyFont="true">
      <alignment horizontal="center" vertical="top"/>
      <protection locked="true"/>
    </xf>
    <xf numFmtId="170" fontId="798" fillId="0" borderId="4" xfId="0" applyBorder="true" applyFont="true" applyNumberFormat="true">
      <alignment horizontal="right" vertical="top"/>
      <protection locked="true"/>
    </xf>
    <xf numFmtId="171" fontId="799" fillId="0" borderId="4" xfId="0" applyBorder="true" applyFont="true" applyNumberFormat="true">
      <alignment horizontal="right" vertical="top"/>
      <protection locked="true"/>
    </xf>
    <xf numFmtId="171" fontId="800" fillId="0" borderId="4" xfId="0" applyBorder="true" applyFont="true" applyNumberFormat="true">
      <alignment horizontal="right" vertical="top"/>
      <protection locked="true"/>
    </xf>
    <xf numFmtId="171" fontId="801" fillId="0" borderId="4" xfId="0" applyBorder="true" applyFont="true" applyNumberFormat="true">
      <alignment horizontal="right" vertical="top"/>
      <protection locked="true"/>
    </xf>
    <xf numFmtId="172" fontId="802" fillId="3" borderId="4" xfId="0" applyFill="true" applyBorder="true" applyFont="true" applyNumberFormat="true">
      <alignment vertical="top" horizontal="right"/>
      <protection locked="false"/>
    </xf>
    <xf numFmtId="173" fontId="803" fillId="0" borderId="4" xfId="0" applyBorder="true" applyFont="true" applyNumberFormat="true">
      <alignment horizontal="right" vertical="top"/>
      <protection locked="true"/>
    </xf>
    <xf numFmtId="4" fontId="804" fillId="0" borderId="4" xfId="0" applyBorder="true" applyFont="true" applyNumberFormat="true">
      <alignment horizontal="right" vertical="top"/>
      <protection locked="true"/>
    </xf>
    <xf numFmtId="172" fontId="805" fillId="3" borderId="4" xfId="0" applyFill="true" applyBorder="true" applyFont="true" applyNumberFormat="true">
      <alignment vertical="top" horizontal="right"/>
      <protection locked="false"/>
    </xf>
    <xf numFmtId="171" fontId="806" fillId="0" borderId="4" xfId="0" applyBorder="true" applyFont="true" applyNumberFormat="true">
      <alignment horizontal="right" vertical="top"/>
      <protection locked="true"/>
    </xf>
    <xf numFmtId="171" fontId="807" fillId="0" borderId="4" xfId="0" applyBorder="true" applyFont="true" applyNumberFormat="true">
      <alignment horizontal="right" vertical="top"/>
      <protection locked="true"/>
    </xf>
    <xf numFmtId="171" fontId="808" fillId="0" borderId="4" xfId="0" applyBorder="true" applyFont="true" applyNumberFormat="true">
      <alignment horizontal="right" vertical="top"/>
      <protection locked="true"/>
    </xf>
    <xf numFmtId="4" fontId="809" fillId="0" borderId="4" xfId="0" applyBorder="true" applyFont="true" applyNumberFormat="true">
      <alignment horizontal="right" vertical="top"/>
      <protection locked="true"/>
    </xf>
    <xf numFmtId="0" fontId="810" fillId="0" borderId="0" xfId="0" applyFont="true"/>
    <xf numFmtId="0" fontId="811" fillId="5" borderId="4" xfId="0" applyFill="true" applyBorder="true" applyFont="true">
      <alignment horizontal="left"/>
      <protection locked="true"/>
    </xf>
    <xf numFmtId="0" fontId="812" fillId="5" borderId="4" xfId="0" applyFill="true" applyBorder="true" applyFont="true">
      <alignment horizontal="left"/>
      <protection locked="true"/>
    </xf>
    <xf numFmtId="0" fontId="813" fillId="5" borderId="4" xfId="0" applyFill="true" applyBorder="true" applyFont="true">
      <alignment horizontal="left"/>
      <protection locked="true"/>
    </xf>
    <xf numFmtId="0" fontId="814" fillId="5" borderId="4" xfId="0" applyFill="true" applyBorder="true" applyFont="true">
      <alignment horizontal="left"/>
      <protection locked="true"/>
    </xf>
    <xf numFmtId="0" fontId="815" fillId="5" borderId="4" xfId="0" applyFill="true" applyBorder="true" applyFont="true">
      <alignment horizontal="left"/>
      <protection locked="true"/>
    </xf>
    <xf numFmtId="0" fontId="816" fillId="5" borderId="4" xfId="0" applyFill="true" applyBorder="true" applyFont="true">
      <alignment horizontal="left"/>
      <protection locked="true"/>
    </xf>
    <xf numFmtId="0" fontId="817" fillId="5" borderId="4" xfId="0" applyFill="true" applyBorder="true" applyFont="true">
      <alignment horizontal="left"/>
      <protection locked="true"/>
    </xf>
    <xf numFmtId="0" fontId="818" fillId="5" borderId="4" xfId="0" applyFill="true" applyBorder="true" applyFont="true">
      <alignment horizontal="left"/>
      <protection locked="true"/>
    </xf>
    <xf numFmtId="0" fontId="819" fillId="5" borderId="4" xfId="0" applyFill="true" applyBorder="true" applyFont="true">
      <alignment horizontal="left"/>
      <protection locked="true"/>
    </xf>
    <xf numFmtId="0" fontId="820" fillId="5" borderId="4" xfId="0" applyFill="true" applyBorder="true" applyFont="true">
      <alignment horizontal="left"/>
      <protection locked="true"/>
    </xf>
    <xf numFmtId="0" fontId="821" fillId="5" borderId="4" xfId="0" applyFill="true" applyBorder="true" applyFont="true">
      <alignment horizontal="left"/>
      <protection locked="true"/>
    </xf>
    <xf numFmtId="0" fontId="822" fillId="5" borderId="4" xfId="0" applyFill="true" applyBorder="true" applyFont="true">
      <alignment horizontal="left"/>
      <protection locked="true"/>
    </xf>
    <xf numFmtId="4" fontId="823" fillId="5" borderId="4" xfId="0" applyFill="true" applyBorder="true" applyFont="true" applyNumberFormat="true">
      <alignment horizontal="right"/>
      <protection locked="true"/>
    </xf>
    <xf numFmtId="4" fontId="824" fillId="5" borderId="4" xfId="0" applyFill="true" applyBorder="true" applyFont="true" applyNumberFormat="true">
      <alignment horizontal="right"/>
      <protection locked="true"/>
    </xf>
    <xf numFmtId="4" fontId="825" fillId="5" borderId="4" xfId="0" applyFill="true" applyBorder="true" applyFont="true" applyNumberFormat="true">
      <alignment horizontal="right"/>
      <protection locked="true"/>
    </xf>
    <xf numFmtId="0" fontId="826" fillId="0" borderId="0" xfId="0" applyFont="true"/>
    <xf numFmtId="0" fontId="827" fillId="0" borderId="4" xfId="0" applyBorder="true" applyFont="true">
      <alignment horizontal="left" vertical="top"/>
      <protection locked="true"/>
    </xf>
    <xf numFmtId="0" fontId="828" fillId="0" borderId="4" xfId="0" applyBorder="true" applyFont="true">
      <alignment horizontal="left" vertical="top" wrapText="true"/>
      <protection locked="true"/>
    </xf>
    <xf numFmtId="0" fontId="829" fillId="0" borderId="4" xfId="0" applyBorder="true" applyFont="true">
      <alignment horizontal="center" vertical="top"/>
      <protection locked="true"/>
    </xf>
    <xf numFmtId="170" fontId="830" fillId="0" borderId="4" xfId="0" applyBorder="true" applyFont="true" applyNumberFormat="true">
      <alignment horizontal="right" vertical="top"/>
      <protection locked="true"/>
    </xf>
    <xf numFmtId="171" fontId="831" fillId="0" borderId="4" xfId="0" applyBorder="true" applyFont="true" applyNumberFormat="true">
      <alignment horizontal="right" vertical="top"/>
      <protection locked="true"/>
    </xf>
    <xf numFmtId="171" fontId="832" fillId="0" borderId="4" xfId="0" applyBorder="true" applyFont="true" applyNumberFormat="true">
      <alignment horizontal="right" vertical="top"/>
      <protection locked="true"/>
    </xf>
    <xf numFmtId="171" fontId="833" fillId="0" borderId="4" xfId="0" applyBorder="true" applyFont="true" applyNumberFormat="true">
      <alignment horizontal="right" vertical="top"/>
      <protection locked="true"/>
    </xf>
    <xf numFmtId="172" fontId="834" fillId="3" borderId="4" xfId="0" applyFill="true" applyBorder="true" applyFont="true" applyNumberFormat="true">
      <alignment vertical="top" horizontal="right"/>
      <protection locked="false"/>
    </xf>
    <xf numFmtId="173" fontId="835" fillId="0" borderId="4" xfId="0" applyBorder="true" applyFont="true" applyNumberFormat="true">
      <alignment horizontal="right" vertical="top"/>
      <protection locked="true"/>
    </xf>
    <xf numFmtId="4" fontId="836" fillId="0" borderId="4" xfId="0" applyBorder="true" applyFont="true" applyNumberFormat="true">
      <alignment horizontal="right" vertical="top"/>
      <protection locked="true"/>
    </xf>
    <xf numFmtId="172" fontId="837" fillId="3" borderId="4" xfId="0" applyFill="true" applyBorder="true" applyFont="true" applyNumberFormat="true">
      <alignment vertical="top" horizontal="right"/>
      <protection locked="false"/>
    </xf>
    <xf numFmtId="171" fontId="838" fillId="0" borderId="4" xfId="0" applyBorder="true" applyFont="true" applyNumberFormat="true">
      <alignment horizontal="right" vertical="top"/>
      <protection locked="true"/>
    </xf>
    <xf numFmtId="171" fontId="839" fillId="0" borderId="4" xfId="0" applyBorder="true" applyFont="true" applyNumberFormat="true">
      <alignment horizontal="right" vertical="top"/>
      <protection locked="true"/>
    </xf>
    <xf numFmtId="171" fontId="840" fillId="0" borderId="4" xfId="0" applyBorder="true" applyFont="true" applyNumberFormat="true">
      <alignment horizontal="right" vertical="top"/>
      <protection locked="true"/>
    </xf>
    <xf numFmtId="4" fontId="841" fillId="0" borderId="4" xfId="0" applyBorder="true" applyFont="true" applyNumberFormat="true">
      <alignment horizontal="right" vertical="top"/>
      <protection locked="true"/>
    </xf>
    <xf numFmtId="0" fontId="842" fillId="0" borderId="0" xfId="0" applyFont="true"/>
    <xf numFmtId="0" fontId="843" fillId="0" borderId="4" xfId="0" applyBorder="true" applyFont="true">
      <alignment horizontal="left" vertical="top"/>
      <protection locked="true"/>
    </xf>
    <xf numFmtId="0" fontId="844" fillId="0" borderId="4" xfId="0" applyBorder="true" applyFont="true">
      <alignment horizontal="left" vertical="top" wrapText="true"/>
      <protection locked="true"/>
    </xf>
    <xf numFmtId="0" fontId="845" fillId="0" borderId="4" xfId="0" applyBorder="true" applyFont="true">
      <alignment horizontal="center" vertical="top"/>
      <protection locked="true"/>
    </xf>
    <xf numFmtId="170" fontId="846" fillId="0" borderId="4" xfId="0" applyBorder="true" applyFont="true" applyNumberFormat="true">
      <alignment horizontal="right" vertical="top"/>
      <protection locked="true"/>
    </xf>
    <xf numFmtId="171" fontId="847" fillId="0" borderId="4" xfId="0" applyBorder="true" applyFont="true" applyNumberFormat="true">
      <alignment horizontal="right" vertical="top"/>
      <protection locked="true"/>
    </xf>
    <xf numFmtId="171" fontId="848" fillId="0" borderId="4" xfId="0" applyBorder="true" applyFont="true" applyNumberFormat="true">
      <alignment horizontal="right" vertical="top"/>
      <protection locked="true"/>
    </xf>
    <xf numFmtId="171" fontId="849" fillId="0" borderId="4" xfId="0" applyBorder="true" applyFont="true" applyNumberFormat="true">
      <alignment horizontal="right" vertical="top"/>
      <protection locked="true"/>
    </xf>
    <xf numFmtId="172" fontId="850" fillId="3" borderId="4" xfId="0" applyFill="true" applyBorder="true" applyFont="true" applyNumberFormat="true">
      <alignment vertical="top" horizontal="right"/>
      <protection locked="false"/>
    </xf>
    <xf numFmtId="173" fontId="851" fillId="0" borderId="4" xfId="0" applyBorder="true" applyFont="true" applyNumberFormat="true">
      <alignment horizontal="right" vertical="top"/>
      <protection locked="true"/>
    </xf>
    <xf numFmtId="4" fontId="852" fillId="0" borderId="4" xfId="0" applyBorder="true" applyFont="true" applyNumberFormat="true">
      <alignment horizontal="right" vertical="top"/>
      <protection locked="true"/>
    </xf>
    <xf numFmtId="172" fontId="853" fillId="3" borderId="4" xfId="0" applyFill="true" applyBorder="true" applyFont="true" applyNumberFormat="true">
      <alignment vertical="top" horizontal="right"/>
      <protection locked="false"/>
    </xf>
    <xf numFmtId="171" fontId="854" fillId="0" borderId="4" xfId="0" applyBorder="true" applyFont="true" applyNumberFormat="true">
      <alignment horizontal="right" vertical="top"/>
      <protection locked="true"/>
    </xf>
    <xf numFmtId="171" fontId="855" fillId="0" borderId="4" xfId="0" applyBorder="true" applyFont="true" applyNumberFormat="true">
      <alignment horizontal="right" vertical="top"/>
      <protection locked="true"/>
    </xf>
    <xf numFmtId="171" fontId="856" fillId="0" borderId="4" xfId="0" applyBorder="true" applyFont="true" applyNumberFormat="true">
      <alignment horizontal="right" vertical="top"/>
      <protection locked="true"/>
    </xf>
    <xf numFmtId="4" fontId="857" fillId="0" borderId="4" xfId="0" applyBorder="true" applyFont="true" applyNumberFormat="true">
      <alignment horizontal="right" vertical="top"/>
      <protection locked="true"/>
    </xf>
    <xf numFmtId="0" fontId="858" fillId="0" borderId="0" xfId="0" applyFont="true"/>
    <xf numFmtId="0" fontId="859" fillId="0" borderId="4" xfId="0" applyBorder="true" applyFont="true">
      <alignment horizontal="left" vertical="top"/>
      <protection locked="true"/>
    </xf>
    <xf numFmtId="0" fontId="860" fillId="0" borderId="4" xfId="0" applyBorder="true" applyFont="true">
      <alignment horizontal="left" vertical="top" wrapText="true"/>
      <protection locked="true"/>
    </xf>
    <xf numFmtId="0" fontId="861" fillId="0" borderId="4" xfId="0" applyBorder="true" applyFont="true">
      <alignment horizontal="center" vertical="top"/>
      <protection locked="true"/>
    </xf>
    <xf numFmtId="170" fontId="862" fillId="0" borderId="4" xfId="0" applyBorder="true" applyFont="true" applyNumberFormat="true">
      <alignment horizontal="right" vertical="top"/>
      <protection locked="true"/>
    </xf>
    <xf numFmtId="171" fontId="863" fillId="0" borderId="4" xfId="0" applyBorder="true" applyFont="true" applyNumberFormat="true">
      <alignment horizontal="right" vertical="top"/>
      <protection locked="true"/>
    </xf>
    <xf numFmtId="171" fontId="864" fillId="0" borderId="4" xfId="0" applyBorder="true" applyFont="true" applyNumberFormat="true">
      <alignment horizontal="right" vertical="top"/>
      <protection locked="true"/>
    </xf>
    <xf numFmtId="171" fontId="865" fillId="0" borderId="4" xfId="0" applyBorder="true" applyFont="true" applyNumberFormat="true">
      <alignment horizontal="right" vertical="top"/>
      <protection locked="true"/>
    </xf>
    <xf numFmtId="172" fontId="866" fillId="3" borderId="4" xfId="0" applyFill="true" applyBorder="true" applyFont="true" applyNumberFormat="true">
      <alignment vertical="top" horizontal="right"/>
      <protection locked="false"/>
    </xf>
    <xf numFmtId="173" fontId="867" fillId="0" borderId="4" xfId="0" applyBorder="true" applyFont="true" applyNumberFormat="true">
      <alignment horizontal="right" vertical="top"/>
      <protection locked="true"/>
    </xf>
    <xf numFmtId="4" fontId="868" fillId="0" borderId="4" xfId="0" applyBorder="true" applyFont="true" applyNumberFormat="true">
      <alignment horizontal="right" vertical="top"/>
      <protection locked="true"/>
    </xf>
    <xf numFmtId="172" fontId="869" fillId="3" borderId="4" xfId="0" applyFill="true" applyBorder="true" applyFont="true" applyNumberFormat="true">
      <alignment vertical="top" horizontal="right"/>
      <protection locked="false"/>
    </xf>
    <xf numFmtId="171" fontId="870" fillId="0" borderId="4" xfId="0" applyBorder="true" applyFont="true" applyNumberFormat="true">
      <alignment horizontal="right" vertical="top"/>
      <protection locked="true"/>
    </xf>
    <xf numFmtId="171" fontId="871" fillId="0" borderId="4" xfId="0" applyBorder="true" applyFont="true" applyNumberFormat="true">
      <alignment horizontal="right" vertical="top"/>
      <protection locked="true"/>
    </xf>
    <xf numFmtId="171" fontId="872" fillId="0" borderId="4" xfId="0" applyBorder="true" applyFont="true" applyNumberFormat="true">
      <alignment horizontal="right" vertical="top"/>
      <protection locked="true"/>
    </xf>
    <xf numFmtId="4" fontId="873" fillId="0" borderId="4" xfId="0" applyBorder="true" applyFont="true" applyNumberFormat="true">
      <alignment horizontal="right" vertical="top"/>
      <protection locked="true"/>
    </xf>
    <xf numFmtId="0" fontId="874" fillId="0" borderId="0" xfId="0" applyFont="true"/>
    <xf numFmtId="0" fontId="875" fillId="0" borderId="4" xfId="0" applyBorder="true" applyFont="true">
      <alignment horizontal="left" vertical="top"/>
      <protection locked="true"/>
    </xf>
    <xf numFmtId="0" fontId="876" fillId="0" borderId="4" xfId="0" applyBorder="true" applyFont="true">
      <alignment horizontal="left" vertical="top" wrapText="true"/>
      <protection locked="true"/>
    </xf>
    <xf numFmtId="0" fontId="877" fillId="0" borderId="4" xfId="0" applyBorder="true" applyFont="true">
      <alignment horizontal="center" vertical="top"/>
      <protection locked="true"/>
    </xf>
    <xf numFmtId="170" fontId="878" fillId="0" borderId="4" xfId="0" applyBorder="true" applyFont="true" applyNumberFormat="true">
      <alignment horizontal="right" vertical="top"/>
      <protection locked="true"/>
    </xf>
    <xf numFmtId="171" fontId="879" fillId="0" borderId="4" xfId="0" applyBorder="true" applyFont="true" applyNumberFormat="true">
      <alignment horizontal="right" vertical="top"/>
      <protection locked="true"/>
    </xf>
    <xf numFmtId="171" fontId="880" fillId="0" borderId="4" xfId="0" applyBorder="true" applyFont="true" applyNumberFormat="true">
      <alignment horizontal="right" vertical="top"/>
      <protection locked="true"/>
    </xf>
    <xf numFmtId="171" fontId="881" fillId="0" borderId="4" xfId="0" applyBorder="true" applyFont="true" applyNumberFormat="true">
      <alignment horizontal="right" vertical="top"/>
      <protection locked="true"/>
    </xf>
    <xf numFmtId="172" fontId="882" fillId="3" borderId="4" xfId="0" applyFill="true" applyBorder="true" applyFont="true" applyNumberFormat="true">
      <alignment vertical="top" horizontal="right"/>
      <protection locked="false"/>
    </xf>
    <xf numFmtId="173" fontId="883" fillId="0" borderId="4" xfId="0" applyBorder="true" applyFont="true" applyNumberFormat="true">
      <alignment horizontal="right" vertical="top"/>
      <protection locked="true"/>
    </xf>
    <xf numFmtId="4" fontId="884" fillId="0" borderId="4" xfId="0" applyBorder="true" applyFont="true" applyNumberFormat="true">
      <alignment horizontal="right" vertical="top"/>
      <protection locked="true"/>
    </xf>
    <xf numFmtId="172" fontId="885" fillId="3" borderId="4" xfId="0" applyFill="true" applyBorder="true" applyFont="true" applyNumberFormat="true">
      <alignment vertical="top" horizontal="right"/>
      <protection locked="false"/>
    </xf>
    <xf numFmtId="171" fontId="886" fillId="0" borderId="4" xfId="0" applyBorder="true" applyFont="true" applyNumberFormat="true">
      <alignment horizontal="right" vertical="top"/>
      <protection locked="true"/>
    </xf>
    <xf numFmtId="171" fontId="887" fillId="0" borderId="4" xfId="0" applyBorder="true" applyFont="true" applyNumberFormat="true">
      <alignment horizontal="right" vertical="top"/>
      <protection locked="true"/>
    </xf>
    <xf numFmtId="171" fontId="888" fillId="0" borderId="4" xfId="0" applyBorder="true" applyFont="true" applyNumberFormat="true">
      <alignment horizontal="right" vertical="top"/>
      <protection locked="true"/>
    </xf>
    <xf numFmtId="4" fontId="889" fillId="0" borderId="4" xfId="0" applyBorder="true" applyFont="true" applyNumberFormat="true">
      <alignment horizontal="right" vertical="top"/>
      <protection locked="true"/>
    </xf>
    <xf numFmtId="0" fontId="890" fillId="0" borderId="0" xfId="0" applyFont="true"/>
    <xf numFmtId="0" fontId="891" fillId="0" borderId="4" xfId="0" applyBorder="true" applyFont="true">
      <alignment horizontal="left" vertical="top"/>
      <protection locked="true"/>
    </xf>
    <xf numFmtId="0" fontId="892" fillId="0" borderId="4" xfId="0" applyBorder="true" applyFont="true">
      <alignment horizontal="left" vertical="top" wrapText="true"/>
      <protection locked="true"/>
    </xf>
    <xf numFmtId="0" fontId="893" fillId="0" borderId="4" xfId="0" applyBorder="true" applyFont="true">
      <alignment horizontal="center" vertical="top"/>
      <protection locked="true"/>
    </xf>
    <xf numFmtId="170" fontId="894" fillId="0" borderId="4" xfId="0" applyBorder="true" applyFont="true" applyNumberFormat="true">
      <alignment horizontal="right" vertical="top"/>
      <protection locked="true"/>
    </xf>
    <xf numFmtId="171" fontId="895" fillId="0" borderId="4" xfId="0" applyBorder="true" applyFont="true" applyNumberFormat="true">
      <alignment horizontal="right" vertical="top"/>
      <protection locked="true"/>
    </xf>
    <xf numFmtId="171" fontId="896" fillId="0" borderId="4" xfId="0" applyBorder="true" applyFont="true" applyNumberFormat="true">
      <alignment horizontal="right" vertical="top"/>
      <protection locked="true"/>
    </xf>
    <xf numFmtId="171" fontId="897" fillId="0" borderId="4" xfId="0" applyBorder="true" applyFont="true" applyNumberFormat="true">
      <alignment horizontal="right" vertical="top"/>
      <protection locked="true"/>
    </xf>
    <xf numFmtId="172" fontId="898" fillId="3" borderId="4" xfId="0" applyFill="true" applyBorder="true" applyFont="true" applyNumberFormat="true">
      <alignment vertical="top" horizontal="right"/>
      <protection locked="false"/>
    </xf>
    <xf numFmtId="173" fontId="899" fillId="0" borderId="4" xfId="0" applyBorder="true" applyFont="true" applyNumberFormat="true">
      <alignment horizontal="right" vertical="top"/>
      <protection locked="true"/>
    </xf>
    <xf numFmtId="4" fontId="900" fillId="0" borderId="4" xfId="0" applyBorder="true" applyFont="true" applyNumberFormat="true">
      <alignment horizontal="right" vertical="top"/>
      <protection locked="true"/>
    </xf>
    <xf numFmtId="172" fontId="901" fillId="3" borderId="4" xfId="0" applyFill="true" applyBorder="true" applyFont="true" applyNumberFormat="true">
      <alignment vertical="top" horizontal="right"/>
      <protection locked="false"/>
    </xf>
    <xf numFmtId="171" fontId="902" fillId="0" borderId="4" xfId="0" applyBorder="true" applyFont="true" applyNumberFormat="true">
      <alignment horizontal="right" vertical="top"/>
      <protection locked="true"/>
    </xf>
    <xf numFmtId="171" fontId="903" fillId="0" borderId="4" xfId="0" applyBorder="true" applyFont="true" applyNumberFormat="true">
      <alignment horizontal="right" vertical="top"/>
      <protection locked="true"/>
    </xf>
    <xf numFmtId="171" fontId="904" fillId="0" borderId="4" xfId="0" applyBorder="true" applyFont="true" applyNumberFormat="true">
      <alignment horizontal="right" vertical="top"/>
      <protection locked="true"/>
    </xf>
    <xf numFmtId="4" fontId="905" fillId="0" borderId="4" xfId="0" applyBorder="true" applyFont="true" applyNumberFormat="true">
      <alignment horizontal="right" vertical="top"/>
      <protection locked="true"/>
    </xf>
    <xf numFmtId="0" fontId="906" fillId="0" borderId="0" xfId="0" applyFont="true"/>
    <xf numFmtId="0" fontId="907" fillId="0" borderId="4" xfId="0" applyBorder="true" applyFont="true">
      <alignment horizontal="left" vertical="top"/>
      <protection locked="true"/>
    </xf>
    <xf numFmtId="0" fontId="908" fillId="0" borderId="4" xfId="0" applyBorder="true" applyFont="true">
      <alignment horizontal="left" vertical="top" wrapText="true"/>
      <protection locked="true"/>
    </xf>
    <xf numFmtId="0" fontId="909" fillId="0" borderId="4" xfId="0" applyBorder="true" applyFont="true">
      <alignment horizontal="center" vertical="top"/>
      <protection locked="true"/>
    </xf>
    <xf numFmtId="170" fontId="910" fillId="0" borderId="4" xfId="0" applyBorder="true" applyFont="true" applyNumberFormat="true">
      <alignment horizontal="right" vertical="top"/>
      <protection locked="true"/>
    </xf>
    <xf numFmtId="171" fontId="911" fillId="0" borderId="4" xfId="0" applyBorder="true" applyFont="true" applyNumberFormat="true">
      <alignment horizontal="right" vertical="top"/>
      <protection locked="true"/>
    </xf>
    <xf numFmtId="171" fontId="912" fillId="0" borderId="4" xfId="0" applyBorder="true" applyFont="true" applyNumberFormat="true">
      <alignment horizontal="right" vertical="top"/>
      <protection locked="true"/>
    </xf>
    <xf numFmtId="171" fontId="913" fillId="0" borderId="4" xfId="0" applyBorder="true" applyFont="true" applyNumberFormat="true">
      <alignment horizontal="right" vertical="top"/>
      <protection locked="true"/>
    </xf>
    <xf numFmtId="172" fontId="914" fillId="3" borderId="4" xfId="0" applyFill="true" applyBorder="true" applyFont="true" applyNumberFormat="true">
      <alignment vertical="top" horizontal="right"/>
      <protection locked="false"/>
    </xf>
    <xf numFmtId="173" fontId="915" fillId="0" borderId="4" xfId="0" applyBorder="true" applyFont="true" applyNumberFormat="true">
      <alignment horizontal="right" vertical="top"/>
      <protection locked="true"/>
    </xf>
    <xf numFmtId="4" fontId="916" fillId="0" borderId="4" xfId="0" applyBorder="true" applyFont="true" applyNumberFormat="true">
      <alignment horizontal="right" vertical="top"/>
      <protection locked="true"/>
    </xf>
    <xf numFmtId="172" fontId="917" fillId="3" borderId="4" xfId="0" applyFill="true" applyBorder="true" applyFont="true" applyNumberFormat="true">
      <alignment vertical="top" horizontal="right"/>
      <protection locked="false"/>
    </xf>
    <xf numFmtId="171" fontId="918" fillId="0" borderId="4" xfId="0" applyBorder="true" applyFont="true" applyNumberFormat="true">
      <alignment horizontal="right" vertical="top"/>
      <protection locked="true"/>
    </xf>
    <xf numFmtId="171" fontId="919" fillId="0" borderId="4" xfId="0" applyBorder="true" applyFont="true" applyNumberFormat="true">
      <alignment horizontal="right" vertical="top"/>
      <protection locked="true"/>
    </xf>
    <xf numFmtId="171" fontId="920" fillId="0" borderId="4" xfId="0" applyBorder="true" applyFont="true" applyNumberFormat="true">
      <alignment horizontal="right" vertical="top"/>
      <protection locked="true"/>
    </xf>
    <xf numFmtId="4" fontId="921" fillId="0" borderId="4" xfId="0" applyBorder="true" applyFont="true" applyNumberFormat="true">
      <alignment horizontal="right" vertical="top"/>
      <protection locked="true"/>
    </xf>
    <xf numFmtId="0" fontId="922" fillId="0" borderId="0" xfId="0" applyFont="true"/>
    <xf numFmtId="0" fontId="923" fillId="0" borderId="4" xfId="0" applyBorder="true" applyFont="true">
      <alignment horizontal="left" vertical="top"/>
      <protection locked="true"/>
    </xf>
    <xf numFmtId="0" fontId="924" fillId="0" borderId="4" xfId="0" applyBorder="true" applyFont="true">
      <alignment horizontal="left" vertical="top" wrapText="true"/>
      <protection locked="true"/>
    </xf>
    <xf numFmtId="0" fontId="925" fillId="0" borderId="4" xfId="0" applyBorder="true" applyFont="true">
      <alignment horizontal="center" vertical="top"/>
      <protection locked="true"/>
    </xf>
    <xf numFmtId="170" fontId="926" fillId="0" borderId="4" xfId="0" applyBorder="true" applyFont="true" applyNumberFormat="true">
      <alignment horizontal="right" vertical="top"/>
      <protection locked="true"/>
    </xf>
    <xf numFmtId="171" fontId="927" fillId="0" borderId="4" xfId="0" applyBorder="true" applyFont="true" applyNumberFormat="true">
      <alignment horizontal="right" vertical="top"/>
      <protection locked="true"/>
    </xf>
    <xf numFmtId="171" fontId="928" fillId="0" borderId="4" xfId="0" applyBorder="true" applyFont="true" applyNumberFormat="true">
      <alignment horizontal="right" vertical="top"/>
      <protection locked="true"/>
    </xf>
    <xf numFmtId="171" fontId="929" fillId="0" borderId="4" xfId="0" applyBorder="true" applyFont="true" applyNumberFormat="true">
      <alignment horizontal="right" vertical="top"/>
      <protection locked="true"/>
    </xf>
    <xf numFmtId="172" fontId="930" fillId="3" borderId="4" xfId="0" applyFill="true" applyBorder="true" applyFont="true" applyNumberFormat="true">
      <alignment vertical="top" horizontal="right"/>
      <protection locked="false"/>
    </xf>
    <xf numFmtId="173" fontId="931" fillId="0" borderId="4" xfId="0" applyBorder="true" applyFont="true" applyNumberFormat="true">
      <alignment horizontal="right" vertical="top"/>
      <protection locked="true"/>
    </xf>
    <xf numFmtId="4" fontId="932" fillId="0" borderId="4" xfId="0" applyBorder="true" applyFont="true" applyNumberFormat="true">
      <alignment horizontal="right" vertical="top"/>
      <protection locked="true"/>
    </xf>
    <xf numFmtId="172" fontId="933" fillId="3" borderId="4" xfId="0" applyFill="true" applyBorder="true" applyFont="true" applyNumberFormat="true">
      <alignment vertical="top" horizontal="right"/>
      <protection locked="false"/>
    </xf>
    <xf numFmtId="171" fontId="934" fillId="0" borderId="4" xfId="0" applyBorder="true" applyFont="true" applyNumberFormat="true">
      <alignment horizontal="right" vertical="top"/>
      <protection locked="true"/>
    </xf>
    <xf numFmtId="171" fontId="935" fillId="0" borderId="4" xfId="0" applyBorder="true" applyFont="true" applyNumberFormat="true">
      <alignment horizontal="right" vertical="top"/>
      <protection locked="true"/>
    </xf>
    <xf numFmtId="171" fontId="936" fillId="0" borderId="4" xfId="0" applyBorder="true" applyFont="true" applyNumberFormat="true">
      <alignment horizontal="right" vertical="top"/>
      <protection locked="true"/>
    </xf>
    <xf numFmtId="4" fontId="937" fillId="0" borderId="4" xfId="0" applyBorder="true" applyFont="true" applyNumberFormat="true">
      <alignment horizontal="right" vertical="top"/>
      <protection locked="true"/>
    </xf>
    <xf numFmtId="0" fontId="938" fillId="0" borderId="0" xfId="0" applyFont="true"/>
    <xf numFmtId="0" fontId="939" fillId="5" borderId="4" xfId="0" applyFill="true" applyBorder="true" applyFont="true">
      <alignment horizontal="left"/>
      <protection locked="true"/>
    </xf>
    <xf numFmtId="0" fontId="940" fillId="5" borderId="4" xfId="0" applyFill="true" applyBorder="true" applyFont="true">
      <alignment horizontal="left"/>
      <protection locked="true"/>
    </xf>
    <xf numFmtId="0" fontId="941" fillId="5" borderId="4" xfId="0" applyFill="true" applyBorder="true" applyFont="true">
      <alignment horizontal="left"/>
      <protection locked="true"/>
    </xf>
    <xf numFmtId="0" fontId="942" fillId="5" borderId="4" xfId="0" applyFill="true" applyBorder="true" applyFont="true">
      <alignment horizontal="left"/>
      <protection locked="true"/>
    </xf>
    <xf numFmtId="0" fontId="943" fillId="5" borderId="4" xfId="0" applyFill="true" applyBorder="true" applyFont="true">
      <alignment horizontal="left"/>
      <protection locked="true"/>
    </xf>
    <xf numFmtId="0" fontId="944" fillId="5" borderId="4" xfId="0" applyFill="true" applyBorder="true" applyFont="true">
      <alignment horizontal="left"/>
      <protection locked="true"/>
    </xf>
    <xf numFmtId="0" fontId="945" fillId="5" borderId="4" xfId="0" applyFill="true" applyBorder="true" applyFont="true">
      <alignment horizontal="left"/>
      <protection locked="true"/>
    </xf>
    <xf numFmtId="0" fontId="946" fillId="5" borderId="4" xfId="0" applyFill="true" applyBorder="true" applyFont="true">
      <alignment horizontal="left"/>
      <protection locked="true"/>
    </xf>
    <xf numFmtId="0" fontId="947" fillId="5" borderId="4" xfId="0" applyFill="true" applyBorder="true" applyFont="true">
      <alignment horizontal="left"/>
      <protection locked="true"/>
    </xf>
    <xf numFmtId="0" fontId="948" fillId="5" borderId="4" xfId="0" applyFill="true" applyBorder="true" applyFont="true">
      <alignment horizontal="left"/>
      <protection locked="true"/>
    </xf>
    <xf numFmtId="0" fontId="949" fillId="5" borderId="4" xfId="0" applyFill="true" applyBorder="true" applyFont="true">
      <alignment horizontal="left"/>
      <protection locked="true"/>
    </xf>
    <xf numFmtId="0" fontId="950" fillId="5" borderId="4" xfId="0" applyFill="true" applyBorder="true" applyFont="true">
      <alignment horizontal="left"/>
      <protection locked="true"/>
    </xf>
    <xf numFmtId="4" fontId="951" fillId="5" borderId="4" xfId="0" applyFill="true" applyBorder="true" applyFont="true" applyNumberFormat="true">
      <alignment horizontal="right"/>
      <protection locked="true"/>
    </xf>
    <xf numFmtId="4" fontId="952" fillId="5" borderId="4" xfId="0" applyFill="true" applyBorder="true" applyFont="true" applyNumberFormat="true">
      <alignment horizontal="right"/>
      <protection locked="true"/>
    </xf>
    <xf numFmtId="4" fontId="953" fillId="5" borderId="4" xfId="0" applyFill="true" applyBorder="true" applyFont="true" applyNumberFormat="true">
      <alignment horizontal="right"/>
      <protection locked="true"/>
    </xf>
    <xf numFmtId="0" fontId="954" fillId="0" borderId="0" xfId="0" applyFont="true"/>
    <xf numFmtId="0" fontId="955" fillId="0" borderId="4" xfId="0" applyBorder="true" applyFont="true">
      <alignment horizontal="left" vertical="top"/>
      <protection locked="true"/>
    </xf>
    <xf numFmtId="0" fontId="956" fillId="0" borderId="4" xfId="0" applyBorder="true" applyFont="true">
      <alignment horizontal="left" vertical="top" wrapText="true"/>
      <protection locked="true"/>
    </xf>
    <xf numFmtId="0" fontId="957" fillId="0" borderId="4" xfId="0" applyBorder="true" applyFont="true">
      <alignment horizontal="center" vertical="top"/>
      <protection locked="true"/>
    </xf>
    <xf numFmtId="170" fontId="958" fillId="0" borderId="4" xfId="0" applyBorder="true" applyFont="true" applyNumberFormat="true">
      <alignment horizontal="right" vertical="top"/>
      <protection locked="true"/>
    </xf>
    <xf numFmtId="171" fontId="959" fillId="0" borderId="4" xfId="0" applyBorder="true" applyFont="true" applyNumberFormat="true">
      <alignment horizontal="right" vertical="top"/>
      <protection locked="true"/>
    </xf>
    <xf numFmtId="171" fontId="960" fillId="0" borderId="4" xfId="0" applyBorder="true" applyFont="true" applyNumberFormat="true">
      <alignment horizontal="right" vertical="top"/>
      <protection locked="true"/>
    </xf>
    <xf numFmtId="171" fontId="961" fillId="0" borderId="4" xfId="0" applyBorder="true" applyFont="true" applyNumberFormat="true">
      <alignment horizontal="right" vertical="top"/>
      <protection locked="true"/>
    </xf>
    <xf numFmtId="172" fontId="962" fillId="3" borderId="4" xfId="0" applyFill="true" applyBorder="true" applyFont="true" applyNumberFormat="true">
      <alignment vertical="top" horizontal="right"/>
      <protection locked="false"/>
    </xf>
    <xf numFmtId="173" fontId="963" fillId="0" borderId="4" xfId="0" applyBorder="true" applyFont="true" applyNumberFormat="true">
      <alignment horizontal="right" vertical="top"/>
      <protection locked="true"/>
    </xf>
    <xf numFmtId="4" fontId="964" fillId="0" borderId="4" xfId="0" applyBorder="true" applyFont="true" applyNumberFormat="true">
      <alignment horizontal="right" vertical="top"/>
      <protection locked="true"/>
    </xf>
    <xf numFmtId="172" fontId="965" fillId="3" borderId="4" xfId="0" applyFill="true" applyBorder="true" applyFont="true" applyNumberFormat="true">
      <alignment vertical="top" horizontal="right"/>
      <protection locked="false"/>
    </xf>
    <xf numFmtId="171" fontId="966" fillId="0" borderId="4" xfId="0" applyBorder="true" applyFont="true" applyNumberFormat="true">
      <alignment horizontal="right" vertical="top"/>
      <protection locked="true"/>
    </xf>
    <xf numFmtId="171" fontId="967" fillId="0" borderId="4" xfId="0" applyBorder="true" applyFont="true" applyNumberFormat="true">
      <alignment horizontal="right" vertical="top"/>
      <protection locked="true"/>
    </xf>
    <xf numFmtId="171" fontId="968" fillId="0" borderId="4" xfId="0" applyBorder="true" applyFont="true" applyNumberFormat="true">
      <alignment horizontal="right" vertical="top"/>
      <protection locked="true"/>
    </xf>
    <xf numFmtId="4" fontId="969" fillId="0" borderId="4" xfId="0" applyBorder="true" applyFont="true" applyNumberFormat="true">
      <alignment horizontal="right" vertical="top"/>
      <protection locked="true"/>
    </xf>
    <xf numFmtId="0" fontId="970" fillId="0" borderId="0" xfId="0" applyFont="true"/>
    <xf numFmtId="0" fontId="971" fillId="0" borderId="4" xfId="0" applyBorder="true" applyFont="true">
      <alignment horizontal="left" vertical="top"/>
      <protection locked="true"/>
    </xf>
    <xf numFmtId="0" fontId="972" fillId="0" borderId="4" xfId="0" applyBorder="true" applyFont="true">
      <alignment horizontal="left" vertical="top" wrapText="true"/>
      <protection locked="true"/>
    </xf>
    <xf numFmtId="0" fontId="973" fillId="0" borderId="4" xfId="0" applyBorder="true" applyFont="true">
      <alignment horizontal="center" vertical="top"/>
      <protection locked="true"/>
    </xf>
    <xf numFmtId="170" fontId="974" fillId="0" borderId="4" xfId="0" applyBorder="true" applyFont="true" applyNumberFormat="true">
      <alignment horizontal="right" vertical="top"/>
      <protection locked="true"/>
    </xf>
    <xf numFmtId="171" fontId="975" fillId="0" borderId="4" xfId="0" applyBorder="true" applyFont="true" applyNumberFormat="true">
      <alignment horizontal="right" vertical="top"/>
      <protection locked="true"/>
    </xf>
    <xf numFmtId="171" fontId="976" fillId="0" borderId="4" xfId="0" applyBorder="true" applyFont="true" applyNumberFormat="true">
      <alignment horizontal="right" vertical="top"/>
      <protection locked="true"/>
    </xf>
    <xf numFmtId="171" fontId="977" fillId="0" borderId="4" xfId="0" applyBorder="true" applyFont="true" applyNumberFormat="true">
      <alignment horizontal="right" vertical="top"/>
      <protection locked="true"/>
    </xf>
    <xf numFmtId="172" fontId="978" fillId="3" borderId="4" xfId="0" applyFill="true" applyBorder="true" applyFont="true" applyNumberFormat="true">
      <alignment vertical="top" horizontal="right"/>
      <protection locked="false"/>
    </xf>
    <xf numFmtId="173" fontId="979" fillId="0" borderId="4" xfId="0" applyBorder="true" applyFont="true" applyNumberFormat="true">
      <alignment horizontal="right" vertical="top"/>
      <protection locked="true"/>
    </xf>
    <xf numFmtId="4" fontId="980" fillId="0" borderId="4" xfId="0" applyBorder="true" applyFont="true" applyNumberFormat="true">
      <alignment horizontal="right" vertical="top"/>
      <protection locked="true"/>
    </xf>
    <xf numFmtId="172" fontId="981" fillId="3" borderId="4" xfId="0" applyFill="true" applyBorder="true" applyFont="true" applyNumberFormat="true">
      <alignment vertical="top" horizontal="right"/>
      <protection locked="false"/>
    </xf>
    <xf numFmtId="171" fontId="982" fillId="0" borderId="4" xfId="0" applyBorder="true" applyFont="true" applyNumberFormat="true">
      <alignment horizontal="right" vertical="top"/>
      <protection locked="true"/>
    </xf>
    <xf numFmtId="171" fontId="983" fillId="0" borderId="4" xfId="0" applyBorder="true" applyFont="true" applyNumberFormat="true">
      <alignment horizontal="right" vertical="top"/>
      <protection locked="true"/>
    </xf>
    <xf numFmtId="171" fontId="984" fillId="0" borderId="4" xfId="0" applyBorder="true" applyFont="true" applyNumberFormat="true">
      <alignment horizontal="right" vertical="top"/>
      <protection locked="true"/>
    </xf>
    <xf numFmtId="4" fontId="985" fillId="0" borderId="4" xfId="0" applyBorder="true" applyFont="true" applyNumberFormat="true">
      <alignment horizontal="right" vertical="top"/>
      <protection locked="true"/>
    </xf>
    <xf numFmtId="0" fontId="986" fillId="0" borderId="0" xfId="0" applyFont="true"/>
    <xf numFmtId="0" fontId="987" fillId="0" borderId="4" xfId="0" applyBorder="true" applyFont="true">
      <alignment horizontal="left" vertical="top"/>
      <protection locked="true"/>
    </xf>
    <xf numFmtId="0" fontId="988" fillId="0" borderId="4" xfId="0" applyBorder="true" applyFont="true">
      <alignment horizontal="left" vertical="top" wrapText="true"/>
      <protection locked="true"/>
    </xf>
    <xf numFmtId="0" fontId="989" fillId="0" borderId="4" xfId="0" applyBorder="true" applyFont="true">
      <alignment horizontal="center" vertical="top"/>
      <protection locked="true"/>
    </xf>
    <xf numFmtId="170" fontId="990" fillId="0" borderId="4" xfId="0" applyBorder="true" applyFont="true" applyNumberFormat="true">
      <alignment horizontal="right" vertical="top"/>
      <protection locked="true"/>
    </xf>
    <xf numFmtId="171" fontId="991" fillId="0" borderId="4" xfId="0" applyBorder="true" applyFont="true" applyNumberFormat="true">
      <alignment horizontal="right" vertical="top"/>
      <protection locked="true"/>
    </xf>
    <xf numFmtId="171" fontId="992" fillId="0" borderId="4" xfId="0" applyBorder="true" applyFont="true" applyNumberFormat="true">
      <alignment horizontal="right" vertical="top"/>
      <protection locked="true"/>
    </xf>
    <xf numFmtId="171" fontId="993" fillId="0" borderId="4" xfId="0" applyBorder="true" applyFont="true" applyNumberFormat="true">
      <alignment horizontal="right" vertical="top"/>
      <protection locked="true"/>
    </xf>
    <xf numFmtId="172" fontId="994" fillId="3" borderId="4" xfId="0" applyFill="true" applyBorder="true" applyFont="true" applyNumberFormat="true">
      <alignment vertical="top" horizontal="right"/>
      <protection locked="false"/>
    </xf>
    <xf numFmtId="173" fontId="995" fillId="0" borderId="4" xfId="0" applyBorder="true" applyFont="true" applyNumberFormat="true">
      <alignment horizontal="right" vertical="top"/>
      <protection locked="true"/>
    </xf>
    <xf numFmtId="4" fontId="996" fillId="0" borderId="4" xfId="0" applyBorder="true" applyFont="true" applyNumberFormat="true">
      <alignment horizontal="right" vertical="top"/>
      <protection locked="true"/>
    </xf>
    <xf numFmtId="172" fontId="997" fillId="3" borderId="4" xfId="0" applyFill="true" applyBorder="true" applyFont="true" applyNumberFormat="true">
      <alignment vertical="top" horizontal="right"/>
      <protection locked="false"/>
    </xf>
    <xf numFmtId="171" fontId="998" fillId="0" borderId="4" xfId="0" applyBorder="true" applyFont="true" applyNumberFormat="true">
      <alignment horizontal="right" vertical="top"/>
      <protection locked="true"/>
    </xf>
    <xf numFmtId="171" fontId="999" fillId="0" borderId="4" xfId="0" applyBorder="true" applyFont="true" applyNumberFormat="true">
      <alignment horizontal="right" vertical="top"/>
      <protection locked="true"/>
    </xf>
    <xf numFmtId="171" fontId="1000" fillId="0" borderId="4" xfId="0" applyBorder="true" applyFont="true" applyNumberFormat="true">
      <alignment horizontal="right" vertical="top"/>
      <protection locked="true"/>
    </xf>
    <xf numFmtId="4" fontId="1001" fillId="0" borderId="4" xfId="0" applyBorder="true" applyFont="true" applyNumberFormat="true">
      <alignment horizontal="right" vertical="top"/>
      <protection locked="true"/>
    </xf>
    <xf numFmtId="0" fontId="1002" fillId="0" borderId="0" xfId="0" applyFont="true"/>
    <xf numFmtId="0" fontId="1003" fillId="0" borderId="4" xfId="0" applyBorder="true" applyFont="true">
      <alignment horizontal="left" vertical="top"/>
      <protection locked="true"/>
    </xf>
    <xf numFmtId="0" fontId="1004" fillId="0" borderId="4" xfId="0" applyBorder="true" applyFont="true">
      <alignment horizontal="left" vertical="top" wrapText="true"/>
      <protection locked="true"/>
    </xf>
    <xf numFmtId="0" fontId="1005" fillId="0" borderId="4" xfId="0" applyBorder="true" applyFont="true">
      <alignment horizontal="center" vertical="top"/>
      <protection locked="true"/>
    </xf>
    <xf numFmtId="170" fontId="1006" fillId="0" borderId="4" xfId="0" applyBorder="true" applyFont="true" applyNumberFormat="true">
      <alignment horizontal="right" vertical="top"/>
      <protection locked="true"/>
    </xf>
    <xf numFmtId="171" fontId="1007" fillId="0" borderId="4" xfId="0" applyBorder="true" applyFont="true" applyNumberFormat="true">
      <alignment horizontal="right" vertical="top"/>
      <protection locked="true"/>
    </xf>
    <xf numFmtId="171" fontId="1008" fillId="0" borderId="4" xfId="0" applyBorder="true" applyFont="true" applyNumberFormat="true">
      <alignment horizontal="right" vertical="top"/>
      <protection locked="true"/>
    </xf>
    <xf numFmtId="171" fontId="1009" fillId="0" borderId="4" xfId="0" applyBorder="true" applyFont="true" applyNumberFormat="true">
      <alignment horizontal="right" vertical="top"/>
      <protection locked="true"/>
    </xf>
    <xf numFmtId="172" fontId="1010" fillId="3" borderId="4" xfId="0" applyFill="true" applyBorder="true" applyFont="true" applyNumberFormat="true">
      <alignment vertical="top" horizontal="right"/>
      <protection locked="false"/>
    </xf>
    <xf numFmtId="173" fontId="1011" fillId="0" borderId="4" xfId="0" applyBorder="true" applyFont="true" applyNumberFormat="true">
      <alignment horizontal="right" vertical="top"/>
      <protection locked="true"/>
    </xf>
    <xf numFmtId="4" fontId="1012" fillId="0" borderId="4" xfId="0" applyBorder="true" applyFont="true" applyNumberFormat="true">
      <alignment horizontal="right" vertical="top"/>
      <protection locked="true"/>
    </xf>
    <xf numFmtId="172" fontId="1013" fillId="3" borderId="4" xfId="0" applyFill="true" applyBorder="true" applyFont="true" applyNumberFormat="true">
      <alignment vertical="top" horizontal="right"/>
      <protection locked="false"/>
    </xf>
    <xf numFmtId="171" fontId="1014" fillId="0" borderId="4" xfId="0" applyBorder="true" applyFont="true" applyNumberFormat="true">
      <alignment horizontal="right" vertical="top"/>
      <protection locked="true"/>
    </xf>
    <xf numFmtId="171" fontId="1015" fillId="0" borderId="4" xfId="0" applyBorder="true" applyFont="true" applyNumberFormat="true">
      <alignment horizontal="right" vertical="top"/>
      <protection locked="true"/>
    </xf>
    <xf numFmtId="171" fontId="1016" fillId="0" borderId="4" xfId="0" applyBorder="true" applyFont="true" applyNumberFormat="true">
      <alignment horizontal="right" vertical="top"/>
      <protection locked="true"/>
    </xf>
    <xf numFmtId="4" fontId="1017" fillId="0" borderId="4" xfId="0" applyBorder="true" applyFont="true" applyNumberFormat="true">
      <alignment horizontal="right" vertical="top"/>
      <protection locked="true"/>
    </xf>
    <xf numFmtId="0" fontId="1018" fillId="0" borderId="0" xfId="0" applyFont="true"/>
    <xf numFmtId="0" fontId="1019" fillId="0" borderId="4" xfId="0" applyBorder="true" applyFont="true">
      <alignment horizontal="left" vertical="top"/>
      <protection locked="true"/>
    </xf>
    <xf numFmtId="0" fontId="1020" fillId="0" borderId="4" xfId="0" applyBorder="true" applyFont="true">
      <alignment horizontal="left" vertical="top" wrapText="true"/>
      <protection locked="true"/>
    </xf>
    <xf numFmtId="0" fontId="1021" fillId="0" borderId="4" xfId="0" applyBorder="true" applyFont="true">
      <alignment horizontal="center" vertical="top"/>
      <protection locked="true"/>
    </xf>
    <xf numFmtId="170" fontId="1022" fillId="0" borderId="4" xfId="0" applyBorder="true" applyFont="true" applyNumberFormat="true">
      <alignment horizontal="right" vertical="top"/>
      <protection locked="true"/>
    </xf>
    <xf numFmtId="171" fontId="1023" fillId="0" borderId="4" xfId="0" applyBorder="true" applyFont="true" applyNumberFormat="true">
      <alignment horizontal="right" vertical="top"/>
      <protection locked="true"/>
    </xf>
    <xf numFmtId="171" fontId="1024" fillId="0" borderId="4" xfId="0" applyBorder="true" applyFont="true" applyNumberFormat="true">
      <alignment horizontal="right" vertical="top"/>
      <protection locked="true"/>
    </xf>
    <xf numFmtId="171" fontId="1025" fillId="0" borderId="4" xfId="0" applyBorder="true" applyFont="true" applyNumberFormat="true">
      <alignment horizontal="right" vertical="top"/>
      <protection locked="true"/>
    </xf>
    <xf numFmtId="172" fontId="1026" fillId="3" borderId="4" xfId="0" applyFill="true" applyBorder="true" applyFont="true" applyNumberFormat="true">
      <alignment vertical="top" horizontal="right"/>
      <protection locked="false"/>
    </xf>
    <xf numFmtId="173" fontId="1027" fillId="0" borderId="4" xfId="0" applyBorder="true" applyFont="true" applyNumberFormat="true">
      <alignment horizontal="right" vertical="top"/>
      <protection locked="true"/>
    </xf>
    <xf numFmtId="4" fontId="1028" fillId="0" borderId="4" xfId="0" applyBorder="true" applyFont="true" applyNumberFormat="true">
      <alignment horizontal="right" vertical="top"/>
      <protection locked="true"/>
    </xf>
    <xf numFmtId="172" fontId="1029" fillId="3" borderId="4" xfId="0" applyFill="true" applyBorder="true" applyFont="true" applyNumberFormat="true">
      <alignment vertical="top" horizontal="right"/>
      <protection locked="false"/>
    </xf>
    <xf numFmtId="171" fontId="1030" fillId="0" borderId="4" xfId="0" applyBorder="true" applyFont="true" applyNumberFormat="true">
      <alignment horizontal="right" vertical="top"/>
      <protection locked="true"/>
    </xf>
    <xf numFmtId="171" fontId="1031" fillId="0" borderId="4" xfId="0" applyBorder="true" applyFont="true" applyNumberFormat="true">
      <alignment horizontal="right" vertical="top"/>
      <protection locked="true"/>
    </xf>
    <xf numFmtId="171" fontId="1032" fillId="0" borderId="4" xfId="0" applyBorder="true" applyFont="true" applyNumberFormat="true">
      <alignment horizontal="right" vertical="top"/>
      <protection locked="true"/>
    </xf>
    <xf numFmtId="4" fontId="1033" fillId="0" borderId="4" xfId="0" applyBorder="true" applyFont="true" applyNumberFormat="true">
      <alignment horizontal="right" vertical="top"/>
      <protection locked="true"/>
    </xf>
    <xf numFmtId="0" fontId="1034" fillId="0" borderId="0" xfId="0" applyFont="true"/>
    <xf numFmtId="0" fontId="1035" fillId="0" borderId="4" xfId="0" applyBorder="true" applyFont="true">
      <alignment horizontal="left" vertical="top"/>
      <protection locked="true"/>
    </xf>
    <xf numFmtId="0" fontId="1036" fillId="0" borderId="4" xfId="0" applyBorder="true" applyFont="true">
      <alignment horizontal="left" vertical="top" wrapText="true"/>
      <protection locked="true"/>
    </xf>
    <xf numFmtId="0" fontId="1037" fillId="0" borderId="4" xfId="0" applyBorder="true" applyFont="true">
      <alignment horizontal="center" vertical="top"/>
      <protection locked="true"/>
    </xf>
    <xf numFmtId="170" fontId="1038" fillId="0" borderId="4" xfId="0" applyBorder="true" applyFont="true" applyNumberFormat="true">
      <alignment horizontal="right" vertical="top"/>
      <protection locked="true"/>
    </xf>
    <xf numFmtId="171" fontId="1039" fillId="0" borderId="4" xfId="0" applyBorder="true" applyFont="true" applyNumberFormat="true">
      <alignment horizontal="right" vertical="top"/>
      <protection locked="true"/>
    </xf>
    <xf numFmtId="171" fontId="1040" fillId="0" borderId="4" xfId="0" applyBorder="true" applyFont="true" applyNumberFormat="true">
      <alignment horizontal="right" vertical="top"/>
      <protection locked="true"/>
    </xf>
    <xf numFmtId="171" fontId="1041" fillId="0" borderId="4" xfId="0" applyBorder="true" applyFont="true" applyNumberFormat="true">
      <alignment horizontal="right" vertical="top"/>
      <protection locked="true"/>
    </xf>
    <xf numFmtId="172" fontId="1042" fillId="3" borderId="4" xfId="0" applyFill="true" applyBorder="true" applyFont="true" applyNumberFormat="true">
      <alignment vertical="top" horizontal="right"/>
      <protection locked="false"/>
    </xf>
    <xf numFmtId="173" fontId="1043" fillId="0" borderId="4" xfId="0" applyBorder="true" applyFont="true" applyNumberFormat="true">
      <alignment horizontal="right" vertical="top"/>
      <protection locked="true"/>
    </xf>
    <xf numFmtId="4" fontId="1044" fillId="0" borderId="4" xfId="0" applyBorder="true" applyFont="true" applyNumberFormat="true">
      <alignment horizontal="right" vertical="top"/>
      <protection locked="true"/>
    </xf>
    <xf numFmtId="172" fontId="1045" fillId="3" borderId="4" xfId="0" applyFill="true" applyBorder="true" applyFont="true" applyNumberFormat="true">
      <alignment vertical="top" horizontal="right"/>
      <protection locked="false"/>
    </xf>
    <xf numFmtId="171" fontId="1046" fillId="0" borderId="4" xfId="0" applyBorder="true" applyFont="true" applyNumberFormat="true">
      <alignment horizontal="right" vertical="top"/>
      <protection locked="true"/>
    </xf>
    <xf numFmtId="171" fontId="1047" fillId="0" borderId="4" xfId="0" applyBorder="true" applyFont="true" applyNumberFormat="true">
      <alignment horizontal="right" vertical="top"/>
      <protection locked="true"/>
    </xf>
    <xf numFmtId="171" fontId="1048" fillId="0" borderId="4" xfId="0" applyBorder="true" applyFont="true" applyNumberFormat="true">
      <alignment horizontal="right" vertical="top"/>
      <protection locked="true"/>
    </xf>
    <xf numFmtId="4" fontId="1049" fillId="0" borderId="4" xfId="0" applyBorder="true" applyFont="true" applyNumberFormat="true">
      <alignment horizontal="right" vertical="top"/>
      <protection locked="true"/>
    </xf>
    <xf numFmtId="0" fontId="1050" fillId="0" borderId="0" xfId="0" applyFont="true"/>
    <xf numFmtId="0" fontId="1051" fillId="0" borderId="4" xfId="0" applyBorder="true" applyFont="true">
      <alignment horizontal="left" vertical="top"/>
      <protection locked="true"/>
    </xf>
    <xf numFmtId="0" fontId="1052" fillId="0" borderId="4" xfId="0" applyBorder="true" applyFont="true">
      <alignment horizontal="left" vertical="top" wrapText="true"/>
      <protection locked="true"/>
    </xf>
    <xf numFmtId="0" fontId="1053" fillId="0" borderId="4" xfId="0" applyBorder="true" applyFont="true">
      <alignment horizontal="center" vertical="top"/>
      <protection locked="true"/>
    </xf>
    <xf numFmtId="170" fontId="1054" fillId="0" borderId="4" xfId="0" applyBorder="true" applyFont="true" applyNumberFormat="true">
      <alignment horizontal="right" vertical="top"/>
      <protection locked="true"/>
    </xf>
    <xf numFmtId="171" fontId="1055" fillId="0" borderId="4" xfId="0" applyBorder="true" applyFont="true" applyNumberFormat="true">
      <alignment horizontal="right" vertical="top"/>
      <protection locked="true"/>
    </xf>
    <xf numFmtId="171" fontId="1056" fillId="0" borderId="4" xfId="0" applyBorder="true" applyFont="true" applyNumberFormat="true">
      <alignment horizontal="right" vertical="top"/>
      <protection locked="true"/>
    </xf>
    <xf numFmtId="171" fontId="1057" fillId="0" borderId="4" xfId="0" applyBorder="true" applyFont="true" applyNumberFormat="true">
      <alignment horizontal="right" vertical="top"/>
      <protection locked="true"/>
    </xf>
    <xf numFmtId="172" fontId="1058" fillId="3" borderId="4" xfId="0" applyFill="true" applyBorder="true" applyFont="true" applyNumberFormat="true">
      <alignment vertical="top" horizontal="right"/>
      <protection locked="false"/>
    </xf>
    <xf numFmtId="173" fontId="1059" fillId="0" borderId="4" xfId="0" applyBorder="true" applyFont="true" applyNumberFormat="true">
      <alignment horizontal="right" vertical="top"/>
      <protection locked="true"/>
    </xf>
    <xf numFmtId="4" fontId="1060" fillId="0" borderId="4" xfId="0" applyBorder="true" applyFont="true" applyNumberFormat="true">
      <alignment horizontal="right" vertical="top"/>
      <protection locked="true"/>
    </xf>
    <xf numFmtId="172" fontId="1061" fillId="3" borderId="4" xfId="0" applyFill="true" applyBorder="true" applyFont="true" applyNumberFormat="true">
      <alignment vertical="top" horizontal="right"/>
      <protection locked="false"/>
    </xf>
    <xf numFmtId="171" fontId="1062" fillId="0" borderId="4" xfId="0" applyBorder="true" applyFont="true" applyNumberFormat="true">
      <alignment horizontal="right" vertical="top"/>
      <protection locked="true"/>
    </xf>
    <xf numFmtId="171" fontId="1063" fillId="0" borderId="4" xfId="0" applyBorder="true" applyFont="true" applyNumberFormat="true">
      <alignment horizontal="right" vertical="top"/>
      <protection locked="true"/>
    </xf>
    <xf numFmtId="171" fontId="1064" fillId="0" borderId="4" xfId="0" applyBorder="true" applyFont="true" applyNumberFormat="true">
      <alignment horizontal="right" vertical="top"/>
      <protection locked="true"/>
    </xf>
    <xf numFmtId="4" fontId="1065" fillId="0" borderId="4" xfId="0" applyBorder="true" applyFont="true" applyNumberFormat="true">
      <alignment horizontal="right" vertical="top"/>
      <protection locked="true"/>
    </xf>
    <xf numFmtId="0" fontId="1066" fillId="0" borderId="0" xfId="0" applyFont="true"/>
    <xf numFmtId="0" fontId="1067" fillId="0" borderId="4" xfId="0" applyBorder="true" applyFont="true">
      <alignment horizontal="left" vertical="top"/>
      <protection locked="true"/>
    </xf>
    <xf numFmtId="0" fontId="1068" fillId="0" borderId="4" xfId="0" applyBorder="true" applyFont="true">
      <alignment horizontal="left" vertical="top" wrapText="true"/>
      <protection locked="true"/>
    </xf>
    <xf numFmtId="0" fontId="1069" fillId="0" borderId="4" xfId="0" applyBorder="true" applyFont="true">
      <alignment horizontal="center" vertical="top"/>
      <protection locked="true"/>
    </xf>
    <xf numFmtId="170" fontId="1070" fillId="0" borderId="4" xfId="0" applyBorder="true" applyFont="true" applyNumberFormat="true">
      <alignment horizontal="right" vertical="top"/>
      <protection locked="true"/>
    </xf>
    <xf numFmtId="171" fontId="1071" fillId="0" borderId="4" xfId="0" applyBorder="true" applyFont="true" applyNumberFormat="true">
      <alignment horizontal="right" vertical="top"/>
      <protection locked="true"/>
    </xf>
    <xf numFmtId="171" fontId="1072" fillId="0" borderId="4" xfId="0" applyBorder="true" applyFont="true" applyNumberFormat="true">
      <alignment horizontal="right" vertical="top"/>
      <protection locked="true"/>
    </xf>
    <xf numFmtId="171" fontId="1073" fillId="0" borderId="4" xfId="0" applyBorder="true" applyFont="true" applyNumberFormat="true">
      <alignment horizontal="right" vertical="top"/>
      <protection locked="true"/>
    </xf>
    <xf numFmtId="172" fontId="1074" fillId="3" borderId="4" xfId="0" applyFill="true" applyBorder="true" applyFont="true" applyNumberFormat="true">
      <alignment vertical="top" horizontal="right"/>
      <protection locked="false"/>
    </xf>
    <xf numFmtId="173" fontId="1075" fillId="0" borderId="4" xfId="0" applyBorder="true" applyFont="true" applyNumberFormat="true">
      <alignment horizontal="right" vertical="top"/>
      <protection locked="true"/>
    </xf>
    <xf numFmtId="4" fontId="1076" fillId="0" borderId="4" xfId="0" applyBorder="true" applyFont="true" applyNumberFormat="true">
      <alignment horizontal="right" vertical="top"/>
      <protection locked="true"/>
    </xf>
    <xf numFmtId="172" fontId="1077" fillId="3" borderId="4" xfId="0" applyFill="true" applyBorder="true" applyFont="true" applyNumberFormat="true">
      <alignment vertical="top" horizontal="right"/>
      <protection locked="false"/>
    </xf>
    <xf numFmtId="171" fontId="1078" fillId="0" borderId="4" xfId="0" applyBorder="true" applyFont="true" applyNumberFormat="true">
      <alignment horizontal="right" vertical="top"/>
      <protection locked="true"/>
    </xf>
    <xf numFmtId="171" fontId="1079" fillId="0" borderId="4" xfId="0" applyBorder="true" applyFont="true" applyNumberFormat="true">
      <alignment horizontal="right" vertical="top"/>
      <protection locked="true"/>
    </xf>
    <xf numFmtId="171" fontId="1080" fillId="0" borderId="4" xfId="0" applyBorder="true" applyFont="true" applyNumberFormat="true">
      <alignment horizontal="right" vertical="top"/>
      <protection locked="true"/>
    </xf>
    <xf numFmtId="4" fontId="1081" fillId="0" borderId="4" xfId="0" applyBorder="true" applyFont="true" applyNumberFormat="true">
      <alignment horizontal="right" vertical="top"/>
      <protection locked="true"/>
    </xf>
    <xf numFmtId="0" fontId="1082" fillId="0" borderId="0" xfId="0" applyFont="true"/>
    <xf numFmtId="0" fontId="1083" fillId="0" borderId="4" xfId="0" applyBorder="true" applyFont="true">
      <alignment horizontal="left" vertical="top"/>
      <protection locked="true"/>
    </xf>
    <xf numFmtId="0" fontId="1084" fillId="0" borderId="4" xfId="0" applyBorder="true" applyFont="true">
      <alignment horizontal="left" vertical="top" wrapText="true"/>
      <protection locked="true"/>
    </xf>
    <xf numFmtId="0" fontId="1085" fillId="0" borderId="4" xfId="0" applyBorder="true" applyFont="true">
      <alignment horizontal="center" vertical="top"/>
      <protection locked="true"/>
    </xf>
    <xf numFmtId="170" fontId="1086" fillId="0" borderId="4" xfId="0" applyBorder="true" applyFont="true" applyNumberFormat="true">
      <alignment horizontal="right" vertical="top"/>
      <protection locked="true"/>
    </xf>
    <xf numFmtId="171" fontId="1087" fillId="0" borderId="4" xfId="0" applyBorder="true" applyFont="true" applyNumberFormat="true">
      <alignment horizontal="right" vertical="top"/>
      <protection locked="true"/>
    </xf>
    <xf numFmtId="171" fontId="1088" fillId="0" borderId="4" xfId="0" applyBorder="true" applyFont="true" applyNumberFormat="true">
      <alignment horizontal="right" vertical="top"/>
      <protection locked="true"/>
    </xf>
    <xf numFmtId="171" fontId="1089" fillId="0" borderId="4" xfId="0" applyBorder="true" applyFont="true" applyNumberFormat="true">
      <alignment horizontal="right" vertical="top"/>
      <protection locked="true"/>
    </xf>
    <xf numFmtId="172" fontId="1090" fillId="3" borderId="4" xfId="0" applyFill="true" applyBorder="true" applyFont="true" applyNumberFormat="true">
      <alignment vertical="top" horizontal="right"/>
      <protection locked="false"/>
    </xf>
    <xf numFmtId="173" fontId="1091" fillId="0" borderId="4" xfId="0" applyBorder="true" applyFont="true" applyNumberFormat="true">
      <alignment horizontal="right" vertical="top"/>
      <protection locked="true"/>
    </xf>
    <xf numFmtId="4" fontId="1092" fillId="0" borderId="4" xfId="0" applyBorder="true" applyFont="true" applyNumberFormat="true">
      <alignment horizontal="right" vertical="top"/>
      <protection locked="true"/>
    </xf>
    <xf numFmtId="172" fontId="1093" fillId="3" borderId="4" xfId="0" applyFill="true" applyBorder="true" applyFont="true" applyNumberFormat="true">
      <alignment vertical="top" horizontal="right"/>
      <protection locked="false"/>
    </xf>
    <xf numFmtId="171" fontId="1094" fillId="0" borderId="4" xfId="0" applyBorder="true" applyFont="true" applyNumberFormat="true">
      <alignment horizontal="right" vertical="top"/>
      <protection locked="true"/>
    </xf>
    <xf numFmtId="171" fontId="1095" fillId="0" borderId="4" xfId="0" applyBorder="true" applyFont="true" applyNumberFormat="true">
      <alignment horizontal="right" vertical="top"/>
      <protection locked="true"/>
    </xf>
    <xf numFmtId="171" fontId="1096" fillId="0" borderId="4" xfId="0" applyBorder="true" applyFont="true" applyNumberFormat="true">
      <alignment horizontal="right" vertical="top"/>
      <protection locked="true"/>
    </xf>
    <xf numFmtId="4" fontId="1097" fillId="0" borderId="4" xfId="0" applyBorder="true" applyFont="true" applyNumberFormat="true">
      <alignment horizontal="right" vertical="top"/>
      <protection locked="true"/>
    </xf>
    <xf numFmtId="0" fontId="1098" fillId="0" borderId="0" xfId="0" applyFont="true"/>
    <xf numFmtId="0" fontId="1099" fillId="0" borderId="4" xfId="0" applyBorder="true" applyFont="true">
      <alignment horizontal="left" vertical="top"/>
      <protection locked="true"/>
    </xf>
    <xf numFmtId="0" fontId="1100" fillId="0" borderId="4" xfId="0" applyBorder="true" applyFont="true">
      <alignment horizontal="left" vertical="top" wrapText="true"/>
      <protection locked="true"/>
    </xf>
    <xf numFmtId="0" fontId="1101" fillId="0" borderId="4" xfId="0" applyBorder="true" applyFont="true">
      <alignment horizontal="center" vertical="top"/>
      <protection locked="true"/>
    </xf>
    <xf numFmtId="170" fontId="1102" fillId="0" borderId="4" xfId="0" applyBorder="true" applyFont="true" applyNumberFormat="true">
      <alignment horizontal="right" vertical="top"/>
      <protection locked="true"/>
    </xf>
    <xf numFmtId="171" fontId="1103" fillId="0" borderId="4" xfId="0" applyBorder="true" applyFont="true" applyNumberFormat="true">
      <alignment horizontal="right" vertical="top"/>
      <protection locked="true"/>
    </xf>
    <xf numFmtId="171" fontId="1104" fillId="0" borderId="4" xfId="0" applyBorder="true" applyFont="true" applyNumberFormat="true">
      <alignment horizontal="right" vertical="top"/>
      <protection locked="true"/>
    </xf>
    <xf numFmtId="171" fontId="1105" fillId="0" borderId="4" xfId="0" applyBorder="true" applyFont="true" applyNumberFormat="true">
      <alignment horizontal="right" vertical="top"/>
      <protection locked="true"/>
    </xf>
    <xf numFmtId="172" fontId="1106" fillId="3" borderId="4" xfId="0" applyFill="true" applyBorder="true" applyFont="true" applyNumberFormat="true">
      <alignment vertical="top" horizontal="right"/>
      <protection locked="false"/>
    </xf>
    <xf numFmtId="173" fontId="1107" fillId="0" borderId="4" xfId="0" applyBorder="true" applyFont="true" applyNumberFormat="true">
      <alignment horizontal="right" vertical="top"/>
      <protection locked="true"/>
    </xf>
    <xf numFmtId="4" fontId="1108" fillId="0" borderId="4" xfId="0" applyBorder="true" applyFont="true" applyNumberFormat="true">
      <alignment horizontal="right" vertical="top"/>
      <protection locked="true"/>
    </xf>
    <xf numFmtId="172" fontId="1109" fillId="3" borderId="4" xfId="0" applyFill="true" applyBorder="true" applyFont="true" applyNumberFormat="true">
      <alignment vertical="top" horizontal="right"/>
      <protection locked="false"/>
    </xf>
    <xf numFmtId="171" fontId="1110" fillId="0" borderId="4" xfId="0" applyBorder="true" applyFont="true" applyNumberFormat="true">
      <alignment horizontal="right" vertical="top"/>
      <protection locked="true"/>
    </xf>
    <xf numFmtId="171" fontId="1111" fillId="0" borderId="4" xfId="0" applyBorder="true" applyFont="true" applyNumberFormat="true">
      <alignment horizontal="right" vertical="top"/>
      <protection locked="true"/>
    </xf>
    <xf numFmtId="171" fontId="1112" fillId="0" borderId="4" xfId="0" applyBorder="true" applyFont="true" applyNumberFormat="true">
      <alignment horizontal="right" vertical="top"/>
      <protection locked="true"/>
    </xf>
    <xf numFmtId="4" fontId="1113" fillId="0" borderId="4" xfId="0" applyBorder="true" applyFont="true" applyNumberFormat="true">
      <alignment horizontal="right" vertical="top"/>
      <protection locked="true"/>
    </xf>
    <xf numFmtId="0" fontId="1114" fillId="0" borderId="0" xfId="0" applyFont="true"/>
    <xf numFmtId="0" fontId="1115" fillId="0" borderId="4" xfId="0" applyBorder="true" applyFont="true">
      <alignment horizontal="left" vertical="top"/>
      <protection locked="true"/>
    </xf>
    <xf numFmtId="0" fontId="1116" fillId="0" borderId="4" xfId="0" applyBorder="true" applyFont="true">
      <alignment horizontal="left" vertical="top" wrapText="true"/>
      <protection locked="true"/>
    </xf>
    <xf numFmtId="0" fontId="1117" fillId="0" borderId="4" xfId="0" applyBorder="true" applyFont="true">
      <alignment horizontal="center" vertical="top"/>
      <protection locked="true"/>
    </xf>
    <xf numFmtId="170" fontId="1118" fillId="0" borderId="4" xfId="0" applyBorder="true" applyFont="true" applyNumberFormat="true">
      <alignment horizontal="right" vertical="top"/>
      <protection locked="true"/>
    </xf>
    <xf numFmtId="171" fontId="1119" fillId="0" borderId="4" xfId="0" applyBorder="true" applyFont="true" applyNumberFormat="true">
      <alignment horizontal="right" vertical="top"/>
      <protection locked="true"/>
    </xf>
    <xf numFmtId="171" fontId="1120" fillId="0" borderId="4" xfId="0" applyBorder="true" applyFont="true" applyNumberFormat="true">
      <alignment horizontal="right" vertical="top"/>
      <protection locked="true"/>
    </xf>
    <xf numFmtId="171" fontId="1121" fillId="0" borderId="4" xfId="0" applyBorder="true" applyFont="true" applyNumberFormat="true">
      <alignment horizontal="right" vertical="top"/>
      <protection locked="true"/>
    </xf>
    <xf numFmtId="172" fontId="1122" fillId="3" borderId="4" xfId="0" applyFill="true" applyBorder="true" applyFont="true" applyNumberFormat="true">
      <alignment vertical="top" horizontal="right"/>
      <protection locked="false"/>
    </xf>
    <xf numFmtId="173" fontId="1123" fillId="0" borderId="4" xfId="0" applyBorder="true" applyFont="true" applyNumberFormat="true">
      <alignment horizontal="right" vertical="top"/>
      <protection locked="true"/>
    </xf>
    <xf numFmtId="4" fontId="1124" fillId="0" borderId="4" xfId="0" applyBorder="true" applyFont="true" applyNumberFormat="true">
      <alignment horizontal="right" vertical="top"/>
      <protection locked="true"/>
    </xf>
    <xf numFmtId="172" fontId="1125" fillId="3" borderId="4" xfId="0" applyFill="true" applyBorder="true" applyFont="true" applyNumberFormat="true">
      <alignment vertical="top" horizontal="right"/>
      <protection locked="false"/>
    </xf>
    <xf numFmtId="171" fontId="1126" fillId="0" borderId="4" xfId="0" applyBorder="true" applyFont="true" applyNumberFormat="true">
      <alignment horizontal="right" vertical="top"/>
      <protection locked="true"/>
    </xf>
    <xf numFmtId="171" fontId="1127" fillId="0" borderId="4" xfId="0" applyBorder="true" applyFont="true" applyNumberFormat="true">
      <alignment horizontal="right" vertical="top"/>
      <protection locked="true"/>
    </xf>
    <xf numFmtId="171" fontId="1128" fillId="0" borderId="4" xfId="0" applyBorder="true" applyFont="true" applyNumberFormat="true">
      <alignment horizontal="right" vertical="top"/>
      <protection locked="true"/>
    </xf>
    <xf numFmtId="4" fontId="1129" fillId="0" borderId="4" xfId="0" applyBorder="true" applyFont="true" applyNumberFormat="true">
      <alignment horizontal="right" vertical="top"/>
      <protection locked="true"/>
    </xf>
    <xf numFmtId="0" fontId="1130" fillId="0" borderId="0" xfId="0" applyFont="true"/>
    <xf numFmtId="0" fontId="1131" fillId="0" borderId="4" xfId="0" applyBorder="true" applyFont="true">
      <alignment horizontal="left" vertical="top"/>
      <protection locked="true"/>
    </xf>
    <xf numFmtId="0" fontId="1132" fillId="0" borderId="4" xfId="0" applyBorder="true" applyFont="true">
      <alignment horizontal="left" vertical="top" wrapText="true"/>
      <protection locked="true"/>
    </xf>
    <xf numFmtId="0" fontId="1133" fillId="0" borderId="4" xfId="0" applyBorder="true" applyFont="true">
      <alignment horizontal="center" vertical="top"/>
      <protection locked="true"/>
    </xf>
    <xf numFmtId="170" fontId="1134" fillId="0" borderId="4" xfId="0" applyBorder="true" applyFont="true" applyNumberFormat="true">
      <alignment horizontal="right" vertical="top"/>
      <protection locked="true"/>
    </xf>
    <xf numFmtId="171" fontId="1135" fillId="0" borderId="4" xfId="0" applyBorder="true" applyFont="true" applyNumberFormat="true">
      <alignment horizontal="right" vertical="top"/>
      <protection locked="true"/>
    </xf>
    <xf numFmtId="171" fontId="1136" fillId="0" borderId="4" xfId="0" applyBorder="true" applyFont="true" applyNumberFormat="true">
      <alignment horizontal="right" vertical="top"/>
      <protection locked="true"/>
    </xf>
    <xf numFmtId="171" fontId="1137" fillId="0" borderId="4" xfId="0" applyBorder="true" applyFont="true" applyNumberFormat="true">
      <alignment horizontal="right" vertical="top"/>
      <protection locked="true"/>
    </xf>
    <xf numFmtId="172" fontId="1138" fillId="3" borderId="4" xfId="0" applyFill="true" applyBorder="true" applyFont="true" applyNumberFormat="true">
      <alignment vertical="top" horizontal="right"/>
      <protection locked="false"/>
    </xf>
    <xf numFmtId="173" fontId="1139" fillId="0" borderId="4" xfId="0" applyBorder="true" applyFont="true" applyNumberFormat="true">
      <alignment horizontal="right" vertical="top"/>
      <protection locked="true"/>
    </xf>
    <xf numFmtId="4" fontId="1140" fillId="0" borderId="4" xfId="0" applyBorder="true" applyFont="true" applyNumberFormat="true">
      <alignment horizontal="right" vertical="top"/>
      <protection locked="true"/>
    </xf>
    <xf numFmtId="172" fontId="1141" fillId="3" borderId="4" xfId="0" applyFill="true" applyBorder="true" applyFont="true" applyNumberFormat="true">
      <alignment vertical="top" horizontal="right"/>
      <protection locked="false"/>
    </xf>
    <xf numFmtId="171" fontId="1142" fillId="0" borderId="4" xfId="0" applyBorder="true" applyFont="true" applyNumberFormat="true">
      <alignment horizontal="right" vertical="top"/>
      <protection locked="true"/>
    </xf>
    <xf numFmtId="171" fontId="1143" fillId="0" borderId="4" xfId="0" applyBorder="true" applyFont="true" applyNumberFormat="true">
      <alignment horizontal="right" vertical="top"/>
      <protection locked="true"/>
    </xf>
    <xf numFmtId="171" fontId="1144" fillId="0" borderId="4" xfId="0" applyBorder="true" applyFont="true" applyNumberFormat="true">
      <alignment horizontal="right" vertical="top"/>
      <protection locked="true"/>
    </xf>
    <xf numFmtId="4" fontId="1145" fillId="0" borderId="4" xfId="0" applyBorder="true" applyFont="true" applyNumberFormat="true">
      <alignment horizontal="right" vertical="top"/>
      <protection locked="true"/>
    </xf>
    <xf numFmtId="0" fontId="1146" fillId="0" borderId="0" xfId="0" applyFont="true"/>
    <xf numFmtId="0" fontId="1147" fillId="0" borderId="4" xfId="0" applyBorder="true" applyFont="true">
      <alignment horizontal="left" vertical="top"/>
      <protection locked="true"/>
    </xf>
    <xf numFmtId="0" fontId="1148" fillId="0" borderId="4" xfId="0" applyBorder="true" applyFont="true">
      <alignment horizontal="left" vertical="top" wrapText="true"/>
      <protection locked="true"/>
    </xf>
    <xf numFmtId="0" fontId="1149" fillId="0" borderId="4" xfId="0" applyBorder="true" applyFont="true">
      <alignment horizontal="center" vertical="top"/>
      <protection locked="true"/>
    </xf>
    <xf numFmtId="170" fontId="1150" fillId="0" borderId="4" xfId="0" applyBorder="true" applyFont="true" applyNumberFormat="true">
      <alignment horizontal="right" vertical="top"/>
      <protection locked="true"/>
    </xf>
    <xf numFmtId="171" fontId="1151" fillId="0" borderId="4" xfId="0" applyBorder="true" applyFont="true" applyNumberFormat="true">
      <alignment horizontal="right" vertical="top"/>
      <protection locked="true"/>
    </xf>
    <xf numFmtId="171" fontId="1152" fillId="0" borderId="4" xfId="0" applyBorder="true" applyFont="true" applyNumberFormat="true">
      <alignment horizontal="right" vertical="top"/>
      <protection locked="true"/>
    </xf>
    <xf numFmtId="171" fontId="1153" fillId="0" borderId="4" xfId="0" applyBorder="true" applyFont="true" applyNumberFormat="true">
      <alignment horizontal="right" vertical="top"/>
      <protection locked="true"/>
    </xf>
    <xf numFmtId="172" fontId="1154" fillId="3" borderId="4" xfId="0" applyFill="true" applyBorder="true" applyFont="true" applyNumberFormat="true">
      <alignment vertical="top" horizontal="right"/>
      <protection locked="false"/>
    </xf>
    <xf numFmtId="173" fontId="1155" fillId="0" borderId="4" xfId="0" applyBorder="true" applyFont="true" applyNumberFormat="true">
      <alignment horizontal="right" vertical="top"/>
      <protection locked="true"/>
    </xf>
    <xf numFmtId="4" fontId="1156" fillId="0" borderId="4" xfId="0" applyBorder="true" applyFont="true" applyNumberFormat="true">
      <alignment horizontal="right" vertical="top"/>
      <protection locked="true"/>
    </xf>
    <xf numFmtId="172" fontId="1157" fillId="3" borderId="4" xfId="0" applyFill="true" applyBorder="true" applyFont="true" applyNumberFormat="true">
      <alignment vertical="top" horizontal="right"/>
      <protection locked="false"/>
    </xf>
    <xf numFmtId="171" fontId="1158" fillId="0" borderId="4" xfId="0" applyBorder="true" applyFont="true" applyNumberFormat="true">
      <alignment horizontal="right" vertical="top"/>
      <protection locked="true"/>
    </xf>
    <xf numFmtId="171" fontId="1159" fillId="0" borderId="4" xfId="0" applyBorder="true" applyFont="true" applyNumberFormat="true">
      <alignment horizontal="right" vertical="top"/>
      <protection locked="true"/>
    </xf>
    <xf numFmtId="171" fontId="1160" fillId="0" borderId="4" xfId="0" applyBorder="true" applyFont="true" applyNumberFormat="true">
      <alignment horizontal="right" vertical="top"/>
      <protection locked="true"/>
    </xf>
    <xf numFmtId="4" fontId="1161" fillId="0" borderId="4" xfId="0" applyBorder="true" applyFont="true" applyNumberFormat="true">
      <alignment horizontal="right" vertical="top"/>
      <protection locked="true"/>
    </xf>
    <xf numFmtId="0" fontId="1162" fillId="0" borderId="0" xfId="0" applyFont="true"/>
    <xf numFmtId="0" fontId="1163" fillId="0" borderId="4" xfId="0" applyBorder="true" applyFont="true">
      <alignment horizontal="left" vertical="top"/>
      <protection locked="true"/>
    </xf>
    <xf numFmtId="0" fontId="1164" fillId="0" borderId="4" xfId="0" applyBorder="true" applyFont="true">
      <alignment horizontal="left" vertical="top" wrapText="true"/>
      <protection locked="true"/>
    </xf>
    <xf numFmtId="0" fontId="1165" fillId="0" borderId="4" xfId="0" applyBorder="true" applyFont="true">
      <alignment horizontal="center" vertical="top"/>
      <protection locked="true"/>
    </xf>
    <xf numFmtId="170" fontId="1166" fillId="0" borderId="4" xfId="0" applyBorder="true" applyFont="true" applyNumberFormat="true">
      <alignment horizontal="right" vertical="top"/>
      <protection locked="true"/>
    </xf>
    <xf numFmtId="171" fontId="1167" fillId="0" borderId="4" xfId="0" applyBorder="true" applyFont="true" applyNumberFormat="true">
      <alignment horizontal="right" vertical="top"/>
      <protection locked="true"/>
    </xf>
    <xf numFmtId="171" fontId="1168" fillId="0" borderId="4" xfId="0" applyBorder="true" applyFont="true" applyNumberFormat="true">
      <alignment horizontal="right" vertical="top"/>
      <protection locked="true"/>
    </xf>
    <xf numFmtId="171" fontId="1169" fillId="0" borderId="4" xfId="0" applyBorder="true" applyFont="true" applyNumberFormat="true">
      <alignment horizontal="right" vertical="top"/>
      <protection locked="true"/>
    </xf>
    <xf numFmtId="172" fontId="1170" fillId="3" borderId="4" xfId="0" applyFill="true" applyBorder="true" applyFont="true" applyNumberFormat="true">
      <alignment vertical="top" horizontal="right"/>
      <protection locked="false"/>
    </xf>
    <xf numFmtId="173" fontId="1171" fillId="0" borderId="4" xfId="0" applyBorder="true" applyFont="true" applyNumberFormat="true">
      <alignment horizontal="right" vertical="top"/>
      <protection locked="true"/>
    </xf>
    <xf numFmtId="4" fontId="1172" fillId="0" borderId="4" xfId="0" applyBorder="true" applyFont="true" applyNumberFormat="true">
      <alignment horizontal="right" vertical="top"/>
      <protection locked="true"/>
    </xf>
    <xf numFmtId="172" fontId="1173" fillId="3" borderId="4" xfId="0" applyFill="true" applyBorder="true" applyFont="true" applyNumberFormat="true">
      <alignment vertical="top" horizontal="right"/>
      <protection locked="false"/>
    </xf>
    <xf numFmtId="171" fontId="1174" fillId="0" borderId="4" xfId="0" applyBorder="true" applyFont="true" applyNumberFormat="true">
      <alignment horizontal="right" vertical="top"/>
      <protection locked="true"/>
    </xf>
    <xf numFmtId="171" fontId="1175" fillId="0" borderId="4" xfId="0" applyBorder="true" applyFont="true" applyNumberFormat="true">
      <alignment horizontal="right" vertical="top"/>
      <protection locked="true"/>
    </xf>
    <xf numFmtId="171" fontId="1176" fillId="0" borderId="4" xfId="0" applyBorder="true" applyFont="true" applyNumberFormat="true">
      <alignment horizontal="right" vertical="top"/>
      <protection locked="true"/>
    </xf>
    <xf numFmtId="4" fontId="1177" fillId="0" borderId="4" xfId="0" applyBorder="true" applyFont="true" applyNumberFormat="true">
      <alignment horizontal="right" vertical="top"/>
      <protection locked="true"/>
    </xf>
    <xf numFmtId="0" fontId="1178" fillId="0" borderId="0" xfId="0" applyFont="true"/>
    <xf numFmtId="0" fontId="1179" fillId="0" borderId="4" xfId="0" applyBorder="true" applyFont="true">
      <alignment horizontal="left" vertical="top"/>
      <protection locked="true"/>
    </xf>
    <xf numFmtId="0" fontId="1180" fillId="0" borderId="4" xfId="0" applyBorder="true" applyFont="true">
      <alignment horizontal="left" vertical="top" wrapText="true"/>
      <protection locked="true"/>
    </xf>
    <xf numFmtId="0" fontId="1181" fillId="0" borderId="4" xfId="0" applyBorder="true" applyFont="true">
      <alignment horizontal="center" vertical="top"/>
      <protection locked="true"/>
    </xf>
    <xf numFmtId="170" fontId="1182" fillId="0" borderId="4" xfId="0" applyBorder="true" applyFont="true" applyNumberFormat="true">
      <alignment horizontal="right" vertical="top"/>
      <protection locked="true"/>
    </xf>
    <xf numFmtId="171" fontId="1183" fillId="0" borderId="4" xfId="0" applyBorder="true" applyFont="true" applyNumberFormat="true">
      <alignment horizontal="right" vertical="top"/>
      <protection locked="true"/>
    </xf>
    <xf numFmtId="171" fontId="1184" fillId="0" borderId="4" xfId="0" applyBorder="true" applyFont="true" applyNumberFormat="true">
      <alignment horizontal="right" vertical="top"/>
      <protection locked="true"/>
    </xf>
    <xf numFmtId="171" fontId="1185" fillId="0" borderId="4" xfId="0" applyBorder="true" applyFont="true" applyNumberFormat="true">
      <alignment horizontal="right" vertical="top"/>
      <protection locked="true"/>
    </xf>
    <xf numFmtId="172" fontId="1186" fillId="3" borderId="4" xfId="0" applyFill="true" applyBorder="true" applyFont="true" applyNumberFormat="true">
      <alignment vertical="top" horizontal="right"/>
      <protection locked="false"/>
    </xf>
    <xf numFmtId="173" fontId="1187" fillId="0" borderId="4" xfId="0" applyBorder="true" applyFont="true" applyNumberFormat="true">
      <alignment horizontal="right" vertical="top"/>
      <protection locked="true"/>
    </xf>
    <xf numFmtId="4" fontId="1188" fillId="0" borderId="4" xfId="0" applyBorder="true" applyFont="true" applyNumberFormat="true">
      <alignment horizontal="right" vertical="top"/>
      <protection locked="true"/>
    </xf>
    <xf numFmtId="172" fontId="1189" fillId="3" borderId="4" xfId="0" applyFill="true" applyBorder="true" applyFont="true" applyNumberFormat="true">
      <alignment vertical="top" horizontal="right"/>
      <protection locked="false"/>
    </xf>
    <xf numFmtId="171" fontId="1190" fillId="0" borderId="4" xfId="0" applyBorder="true" applyFont="true" applyNumberFormat="true">
      <alignment horizontal="right" vertical="top"/>
      <protection locked="true"/>
    </xf>
    <xf numFmtId="171" fontId="1191" fillId="0" borderId="4" xfId="0" applyBorder="true" applyFont="true" applyNumberFormat="true">
      <alignment horizontal="right" vertical="top"/>
      <protection locked="true"/>
    </xf>
    <xf numFmtId="171" fontId="1192" fillId="0" borderId="4" xfId="0" applyBorder="true" applyFont="true" applyNumberFormat="true">
      <alignment horizontal="right" vertical="top"/>
      <protection locked="true"/>
    </xf>
    <xf numFmtId="4" fontId="1193" fillId="0" borderId="4" xfId="0" applyBorder="true" applyFont="true" applyNumberFormat="true">
      <alignment horizontal="right" vertical="top"/>
      <protection locked="true"/>
    </xf>
    <xf numFmtId="0" fontId="1194" fillId="0" borderId="0" xfId="0" applyFont="true"/>
    <xf numFmtId="0" fontId="1195" fillId="0" borderId="4" xfId="0" applyBorder="true" applyFont="true">
      <alignment horizontal="left" vertical="top"/>
      <protection locked="true"/>
    </xf>
    <xf numFmtId="0" fontId="1196" fillId="0" borderId="4" xfId="0" applyBorder="true" applyFont="true">
      <alignment horizontal="left" vertical="top" wrapText="true"/>
      <protection locked="true"/>
    </xf>
    <xf numFmtId="0" fontId="1197" fillId="0" borderId="4" xfId="0" applyBorder="true" applyFont="true">
      <alignment horizontal="center" vertical="top"/>
      <protection locked="true"/>
    </xf>
    <xf numFmtId="170" fontId="1198" fillId="0" borderId="4" xfId="0" applyBorder="true" applyFont="true" applyNumberFormat="true">
      <alignment horizontal="right" vertical="top"/>
      <protection locked="true"/>
    </xf>
    <xf numFmtId="171" fontId="1199" fillId="0" borderId="4" xfId="0" applyBorder="true" applyFont="true" applyNumberFormat="true">
      <alignment horizontal="right" vertical="top"/>
      <protection locked="true"/>
    </xf>
    <xf numFmtId="171" fontId="1200" fillId="0" borderId="4" xfId="0" applyBorder="true" applyFont="true" applyNumberFormat="true">
      <alignment horizontal="right" vertical="top"/>
      <protection locked="true"/>
    </xf>
    <xf numFmtId="171" fontId="1201" fillId="0" borderId="4" xfId="0" applyBorder="true" applyFont="true" applyNumberFormat="true">
      <alignment horizontal="right" vertical="top"/>
      <protection locked="true"/>
    </xf>
    <xf numFmtId="172" fontId="1202" fillId="3" borderId="4" xfId="0" applyFill="true" applyBorder="true" applyFont="true" applyNumberFormat="true">
      <alignment vertical="top" horizontal="right"/>
      <protection locked="false"/>
    </xf>
    <xf numFmtId="173" fontId="1203" fillId="0" borderId="4" xfId="0" applyBorder="true" applyFont="true" applyNumberFormat="true">
      <alignment horizontal="right" vertical="top"/>
      <protection locked="true"/>
    </xf>
    <xf numFmtId="4" fontId="1204" fillId="0" borderId="4" xfId="0" applyBorder="true" applyFont="true" applyNumberFormat="true">
      <alignment horizontal="right" vertical="top"/>
      <protection locked="true"/>
    </xf>
    <xf numFmtId="172" fontId="1205" fillId="3" borderId="4" xfId="0" applyFill="true" applyBorder="true" applyFont="true" applyNumberFormat="true">
      <alignment vertical="top" horizontal="right"/>
      <protection locked="false"/>
    </xf>
    <xf numFmtId="171" fontId="1206" fillId="0" borderId="4" xfId="0" applyBorder="true" applyFont="true" applyNumberFormat="true">
      <alignment horizontal="right" vertical="top"/>
      <protection locked="true"/>
    </xf>
    <xf numFmtId="171" fontId="1207" fillId="0" borderId="4" xfId="0" applyBorder="true" applyFont="true" applyNumberFormat="true">
      <alignment horizontal="right" vertical="top"/>
      <protection locked="true"/>
    </xf>
    <xf numFmtId="171" fontId="1208" fillId="0" borderId="4" xfId="0" applyBorder="true" applyFont="true" applyNumberFormat="true">
      <alignment horizontal="right" vertical="top"/>
      <protection locked="true"/>
    </xf>
    <xf numFmtId="4" fontId="1209" fillId="0" borderId="4" xfId="0" applyBorder="true" applyFont="true" applyNumberFormat="true">
      <alignment horizontal="right" vertical="top"/>
      <protection locked="true"/>
    </xf>
    <xf numFmtId="0" fontId="1210" fillId="0" borderId="0" xfId="0" applyFont="true"/>
    <xf numFmtId="0" fontId="1211" fillId="0" borderId="4" xfId="0" applyBorder="true" applyFont="true">
      <alignment horizontal="left" vertical="top"/>
      <protection locked="true"/>
    </xf>
    <xf numFmtId="0" fontId="1212" fillId="0" borderId="4" xfId="0" applyBorder="true" applyFont="true">
      <alignment horizontal="left" vertical="top" wrapText="true"/>
      <protection locked="true"/>
    </xf>
    <xf numFmtId="0" fontId="1213" fillId="0" borderId="4" xfId="0" applyBorder="true" applyFont="true">
      <alignment horizontal="center" vertical="top"/>
      <protection locked="true"/>
    </xf>
    <xf numFmtId="170" fontId="1214" fillId="0" borderId="4" xfId="0" applyBorder="true" applyFont="true" applyNumberFormat="true">
      <alignment horizontal="right" vertical="top"/>
      <protection locked="true"/>
    </xf>
    <xf numFmtId="171" fontId="1215" fillId="0" borderId="4" xfId="0" applyBorder="true" applyFont="true" applyNumberFormat="true">
      <alignment horizontal="right" vertical="top"/>
      <protection locked="true"/>
    </xf>
    <xf numFmtId="171" fontId="1216" fillId="0" borderId="4" xfId="0" applyBorder="true" applyFont="true" applyNumberFormat="true">
      <alignment horizontal="right" vertical="top"/>
      <protection locked="true"/>
    </xf>
    <xf numFmtId="171" fontId="1217" fillId="0" borderId="4" xfId="0" applyBorder="true" applyFont="true" applyNumberFormat="true">
      <alignment horizontal="right" vertical="top"/>
      <protection locked="true"/>
    </xf>
    <xf numFmtId="172" fontId="1218" fillId="3" borderId="4" xfId="0" applyFill="true" applyBorder="true" applyFont="true" applyNumberFormat="true">
      <alignment vertical="top" horizontal="right"/>
      <protection locked="false"/>
    </xf>
    <xf numFmtId="173" fontId="1219" fillId="0" borderId="4" xfId="0" applyBorder="true" applyFont="true" applyNumberFormat="true">
      <alignment horizontal="right" vertical="top"/>
      <protection locked="true"/>
    </xf>
    <xf numFmtId="4" fontId="1220" fillId="0" borderId="4" xfId="0" applyBorder="true" applyFont="true" applyNumberFormat="true">
      <alignment horizontal="right" vertical="top"/>
      <protection locked="true"/>
    </xf>
    <xf numFmtId="172" fontId="1221" fillId="3" borderId="4" xfId="0" applyFill="true" applyBorder="true" applyFont="true" applyNumberFormat="true">
      <alignment vertical="top" horizontal="right"/>
      <protection locked="false"/>
    </xf>
    <xf numFmtId="171" fontId="1222" fillId="0" borderId="4" xfId="0" applyBorder="true" applyFont="true" applyNumberFormat="true">
      <alignment horizontal="right" vertical="top"/>
      <protection locked="true"/>
    </xf>
    <xf numFmtId="171" fontId="1223" fillId="0" borderId="4" xfId="0" applyBorder="true" applyFont="true" applyNumberFormat="true">
      <alignment horizontal="right" vertical="top"/>
      <protection locked="true"/>
    </xf>
    <xf numFmtId="171" fontId="1224" fillId="0" borderId="4" xfId="0" applyBorder="true" applyFont="true" applyNumberFormat="true">
      <alignment horizontal="right" vertical="top"/>
      <protection locked="true"/>
    </xf>
    <xf numFmtId="4" fontId="1225" fillId="0" borderId="4" xfId="0" applyBorder="true" applyFont="true" applyNumberFormat="true">
      <alignment horizontal="right" vertical="top"/>
      <protection locked="true"/>
    </xf>
    <xf numFmtId="0" fontId="1226" fillId="0" borderId="0" xfId="0" applyFont="true"/>
    <xf numFmtId="0" fontId="1227" fillId="0" borderId="4" xfId="0" applyBorder="true" applyFont="true">
      <alignment horizontal="left" vertical="top"/>
      <protection locked="true"/>
    </xf>
    <xf numFmtId="0" fontId="1228" fillId="0" borderId="4" xfId="0" applyBorder="true" applyFont="true">
      <alignment horizontal="left" vertical="top" wrapText="true"/>
      <protection locked="true"/>
    </xf>
    <xf numFmtId="0" fontId="1229" fillId="0" borderId="4" xfId="0" applyBorder="true" applyFont="true">
      <alignment horizontal="center" vertical="top"/>
      <protection locked="true"/>
    </xf>
    <xf numFmtId="170" fontId="1230" fillId="0" borderId="4" xfId="0" applyBorder="true" applyFont="true" applyNumberFormat="true">
      <alignment horizontal="right" vertical="top"/>
      <protection locked="true"/>
    </xf>
    <xf numFmtId="171" fontId="1231" fillId="0" borderId="4" xfId="0" applyBorder="true" applyFont="true" applyNumberFormat="true">
      <alignment horizontal="right" vertical="top"/>
      <protection locked="true"/>
    </xf>
    <xf numFmtId="171" fontId="1232" fillId="0" borderId="4" xfId="0" applyBorder="true" applyFont="true" applyNumberFormat="true">
      <alignment horizontal="right" vertical="top"/>
      <protection locked="true"/>
    </xf>
    <xf numFmtId="171" fontId="1233" fillId="0" borderId="4" xfId="0" applyBorder="true" applyFont="true" applyNumberFormat="true">
      <alignment horizontal="right" vertical="top"/>
      <protection locked="true"/>
    </xf>
    <xf numFmtId="172" fontId="1234" fillId="3" borderId="4" xfId="0" applyFill="true" applyBorder="true" applyFont="true" applyNumberFormat="true">
      <alignment vertical="top" horizontal="right"/>
      <protection locked="false"/>
    </xf>
    <xf numFmtId="173" fontId="1235" fillId="0" borderId="4" xfId="0" applyBorder="true" applyFont="true" applyNumberFormat="true">
      <alignment horizontal="right" vertical="top"/>
      <protection locked="true"/>
    </xf>
    <xf numFmtId="4" fontId="1236" fillId="0" borderId="4" xfId="0" applyBorder="true" applyFont="true" applyNumberFormat="true">
      <alignment horizontal="right" vertical="top"/>
      <protection locked="true"/>
    </xf>
    <xf numFmtId="172" fontId="1237" fillId="3" borderId="4" xfId="0" applyFill="true" applyBorder="true" applyFont="true" applyNumberFormat="true">
      <alignment vertical="top" horizontal="right"/>
      <protection locked="false"/>
    </xf>
    <xf numFmtId="171" fontId="1238" fillId="0" borderId="4" xfId="0" applyBorder="true" applyFont="true" applyNumberFormat="true">
      <alignment horizontal="right" vertical="top"/>
      <protection locked="true"/>
    </xf>
    <xf numFmtId="171" fontId="1239" fillId="0" borderId="4" xfId="0" applyBorder="true" applyFont="true" applyNumberFormat="true">
      <alignment horizontal="right" vertical="top"/>
      <protection locked="true"/>
    </xf>
    <xf numFmtId="171" fontId="1240" fillId="0" borderId="4" xfId="0" applyBorder="true" applyFont="true" applyNumberFormat="true">
      <alignment horizontal="right" vertical="top"/>
      <protection locked="true"/>
    </xf>
    <xf numFmtId="4" fontId="1241" fillId="0" borderId="4" xfId="0" applyBorder="true" applyFont="true" applyNumberFormat="true">
      <alignment horizontal="right" vertical="top"/>
      <protection locked="true"/>
    </xf>
    <xf numFmtId="0" fontId="1242" fillId="0" borderId="0" xfId="0" applyFont="true"/>
    <xf numFmtId="0" fontId="1243" fillId="0" borderId="4" xfId="0" applyBorder="true" applyFont="true">
      <alignment horizontal="left" vertical="top"/>
      <protection locked="true"/>
    </xf>
    <xf numFmtId="0" fontId="1244" fillId="0" borderId="4" xfId="0" applyBorder="true" applyFont="true">
      <alignment horizontal="left" vertical="top" wrapText="true"/>
      <protection locked="true"/>
    </xf>
    <xf numFmtId="0" fontId="1245" fillId="0" borderId="4" xfId="0" applyBorder="true" applyFont="true">
      <alignment horizontal="center" vertical="top"/>
      <protection locked="true"/>
    </xf>
    <xf numFmtId="170" fontId="1246" fillId="0" borderId="4" xfId="0" applyBorder="true" applyFont="true" applyNumberFormat="true">
      <alignment horizontal="right" vertical="top"/>
      <protection locked="true"/>
    </xf>
    <xf numFmtId="171" fontId="1247" fillId="0" borderId="4" xfId="0" applyBorder="true" applyFont="true" applyNumberFormat="true">
      <alignment horizontal="right" vertical="top"/>
      <protection locked="true"/>
    </xf>
    <xf numFmtId="171" fontId="1248" fillId="0" borderId="4" xfId="0" applyBorder="true" applyFont="true" applyNumberFormat="true">
      <alignment horizontal="right" vertical="top"/>
      <protection locked="true"/>
    </xf>
    <xf numFmtId="171" fontId="1249" fillId="0" borderId="4" xfId="0" applyBorder="true" applyFont="true" applyNumberFormat="true">
      <alignment horizontal="right" vertical="top"/>
      <protection locked="true"/>
    </xf>
    <xf numFmtId="172" fontId="1250" fillId="3" borderId="4" xfId="0" applyFill="true" applyBorder="true" applyFont="true" applyNumberFormat="true">
      <alignment vertical="top" horizontal="right"/>
      <protection locked="false"/>
    </xf>
    <xf numFmtId="173" fontId="1251" fillId="0" borderId="4" xfId="0" applyBorder="true" applyFont="true" applyNumberFormat="true">
      <alignment horizontal="right" vertical="top"/>
      <protection locked="true"/>
    </xf>
    <xf numFmtId="4" fontId="1252" fillId="0" borderId="4" xfId="0" applyBorder="true" applyFont="true" applyNumberFormat="true">
      <alignment horizontal="right" vertical="top"/>
      <protection locked="true"/>
    </xf>
    <xf numFmtId="172" fontId="1253" fillId="3" borderId="4" xfId="0" applyFill="true" applyBorder="true" applyFont="true" applyNumberFormat="true">
      <alignment vertical="top" horizontal="right"/>
      <protection locked="false"/>
    </xf>
    <xf numFmtId="171" fontId="1254" fillId="0" borderId="4" xfId="0" applyBorder="true" applyFont="true" applyNumberFormat="true">
      <alignment horizontal="right" vertical="top"/>
      <protection locked="true"/>
    </xf>
    <xf numFmtId="171" fontId="1255" fillId="0" borderId="4" xfId="0" applyBorder="true" applyFont="true" applyNumberFormat="true">
      <alignment horizontal="right" vertical="top"/>
      <protection locked="true"/>
    </xf>
    <xf numFmtId="171" fontId="1256" fillId="0" borderId="4" xfId="0" applyBorder="true" applyFont="true" applyNumberFormat="true">
      <alignment horizontal="right" vertical="top"/>
      <protection locked="true"/>
    </xf>
    <xf numFmtId="4" fontId="1257" fillId="0" borderId="4" xfId="0" applyBorder="true" applyFont="true" applyNumberFormat="true">
      <alignment horizontal="right" vertical="top"/>
      <protection locked="true"/>
    </xf>
    <xf numFmtId="0" fontId="1258" fillId="0" borderId="0" xfId="0" applyFont="true"/>
    <xf numFmtId="0" fontId="1259" fillId="0" borderId="4" xfId="0" applyBorder="true" applyFont="true">
      <alignment horizontal="left" vertical="top"/>
      <protection locked="true"/>
    </xf>
    <xf numFmtId="0" fontId="1260" fillId="0" borderId="4" xfId="0" applyBorder="true" applyFont="true">
      <alignment horizontal="left" vertical="top" wrapText="true"/>
      <protection locked="true"/>
    </xf>
    <xf numFmtId="0" fontId="1261" fillId="0" borderId="4" xfId="0" applyBorder="true" applyFont="true">
      <alignment horizontal="center" vertical="top"/>
      <protection locked="true"/>
    </xf>
    <xf numFmtId="170" fontId="1262" fillId="0" borderId="4" xfId="0" applyBorder="true" applyFont="true" applyNumberFormat="true">
      <alignment horizontal="right" vertical="top"/>
      <protection locked="true"/>
    </xf>
    <xf numFmtId="171" fontId="1263" fillId="0" borderId="4" xfId="0" applyBorder="true" applyFont="true" applyNumberFormat="true">
      <alignment horizontal="right" vertical="top"/>
      <protection locked="true"/>
    </xf>
    <xf numFmtId="171" fontId="1264" fillId="0" borderId="4" xfId="0" applyBorder="true" applyFont="true" applyNumberFormat="true">
      <alignment horizontal="right" vertical="top"/>
      <protection locked="true"/>
    </xf>
    <xf numFmtId="171" fontId="1265" fillId="0" borderId="4" xfId="0" applyBorder="true" applyFont="true" applyNumberFormat="true">
      <alignment horizontal="right" vertical="top"/>
      <protection locked="true"/>
    </xf>
    <xf numFmtId="172" fontId="1266" fillId="3" borderId="4" xfId="0" applyFill="true" applyBorder="true" applyFont="true" applyNumberFormat="true">
      <alignment vertical="top" horizontal="right"/>
      <protection locked="false"/>
    </xf>
    <xf numFmtId="173" fontId="1267" fillId="0" borderId="4" xfId="0" applyBorder="true" applyFont="true" applyNumberFormat="true">
      <alignment horizontal="right" vertical="top"/>
      <protection locked="true"/>
    </xf>
    <xf numFmtId="4" fontId="1268" fillId="0" borderId="4" xfId="0" applyBorder="true" applyFont="true" applyNumberFormat="true">
      <alignment horizontal="right" vertical="top"/>
      <protection locked="true"/>
    </xf>
    <xf numFmtId="172" fontId="1269" fillId="3" borderId="4" xfId="0" applyFill="true" applyBorder="true" applyFont="true" applyNumberFormat="true">
      <alignment vertical="top" horizontal="right"/>
      <protection locked="false"/>
    </xf>
    <xf numFmtId="171" fontId="1270" fillId="0" borderId="4" xfId="0" applyBorder="true" applyFont="true" applyNumberFormat="true">
      <alignment horizontal="right" vertical="top"/>
      <protection locked="true"/>
    </xf>
    <xf numFmtId="171" fontId="1271" fillId="0" borderId="4" xfId="0" applyBorder="true" applyFont="true" applyNumberFormat="true">
      <alignment horizontal="right" vertical="top"/>
      <protection locked="true"/>
    </xf>
    <xf numFmtId="171" fontId="1272" fillId="0" borderId="4" xfId="0" applyBorder="true" applyFont="true" applyNumberFormat="true">
      <alignment horizontal="right" vertical="top"/>
      <protection locked="true"/>
    </xf>
    <xf numFmtId="4" fontId="1273" fillId="0" borderId="4" xfId="0" applyBorder="true" applyFont="true" applyNumberFormat="true">
      <alignment horizontal="right" vertical="top"/>
      <protection locked="true"/>
    </xf>
    <xf numFmtId="0" fontId="1274" fillId="0" borderId="0" xfId="0" applyFont="true"/>
    <xf numFmtId="0" fontId="1275" fillId="0" borderId="4" xfId="0" applyBorder="true" applyFont="true">
      <alignment horizontal="left" vertical="top"/>
      <protection locked="true"/>
    </xf>
    <xf numFmtId="0" fontId="1276" fillId="0" borderId="4" xfId="0" applyBorder="true" applyFont="true">
      <alignment horizontal="left" vertical="top" wrapText="true"/>
      <protection locked="true"/>
    </xf>
    <xf numFmtId="0" fontId="1277" fillId="0" borderId="4" xfId="0" applyBorder="true" applyFont="true">
      <alignment horizontal="center" vertical="top"/>
      <protection locked="true"/>
    </xf>
    <xf numFmtId="170" fontId="1278" fillId="0" borderId="4" xfId="0" applyBorder="true" applyFont="true" applyNumberFormat="true">
      <alignment horizontal="right" vertical="top"/>
      <protection locked="true"/>
    </xf>
    <xf numFmtId="171" fontId="1279" fillId="0" borderId="4" xfId="0" applyBorder="true" applyFont="true" applyNumberFormat="true">
      <alignment horizontal="right" vertical="top"/>
      <protection locked="true"/>
    </xf>
    <xf numFmtId="171" fontId="1280" fillId="0" borderId="4" xfId="0" applyBorder="true" applyFont="true" applyNumberFormat="true">
      <alignment horizontal="right" vertical="top"/>
      <protection locked="true"/>
    </xf>
    <xf numFmtId="171" fontId="1281" fillId="0" borderId="4" xfId="0" applyBorder="true" applyFont="true" applyNumberFormat="true">
      <alignment horizontal="right" vertical="top"/>
      <protection locked="true"/>
    </xf>
    <xf numFmtId="172" fontId="1282" fillId="3" borderId="4" xfId="0" applyFill="true" applyBorder="true" applyFont="true" applyNumberFormat="true">
      <alignment vertical="top" horizontal="right"/>
      <protection locked="false"/>
    </xf>
    <xf numFmtId="173" fontId="1283" fillId="0" borderId="4" xfId="0" applyBorder="true" applyFont="true" applyNumberFormat="true">
      <alignment horizontal="right" vertical="top"/>
      <protection locked="true"/>
    </xf>
    <xf numFmtId="4" fontId="1284" fillId="0" borderId="4" xfId="0" applyBorder="true" applyFont="true" applyNumberFormat="true">
      <alignment horizontal="right" vertical="top"/>
      <protection locked="true"/>
    </xf>
    <xf numFmtId="172" fontId="1285" fillId="3" borderId="4" xfId="0" applyFill="true" applyBorder="true" applyFont="true" applyNumberFormat="true">
      <alignment vertical="top" horizontal="right"/>
      <protection locked="false"/>
    </xf>
    <xf numFmtId="171" fontId="1286" fillId="0" borderId="4" xfId="0" applyBorder="true" applyFont="true" applyNumberFormat="true">
      <alignment horizontal="right" vertical="top"/>
      <protection locked="true"/>
    </xf>
    <xf numFmtId="171" fontId="1287" fillId="0" borderId="4" xfId="0" applyBorder="true" applyFont="true" applyNumberFormat="true">
      <alignment horizontal="right" vertical="top"/>
      <protection locked="true"/>
    </xf>
    <xf numFmtId="171" fontId="1288" fillId="0" borderId="4" xfId="0" applyBorder="true" applyFont="true" applyNumberFormat="true">
      <alignment horizontal="right" vertical="top"/>
      <protection locked="true"/>
    </xf>
    <xf numFmtId="4" fontId="1289" fillId="0" borderId="4" xfId="0" applyBorder="true" applyFont="true" applyNumberFormat="true">
      <alignment horizontal="right" vertical="top"/>
      <protection locked="true"/>
    </xf>
    <xf numFmtId="0" fontId="1290" fillId="0" borderId="0" xfId="0" applyFont="true"/>
    <xf numFmtId="0" fontId="1291" fillId="0" borderId="4" xfId="0" applyBorder="true" applyFont="true">
      <alignment horizontal="left" vertical="top"/>
      <protection locked="true"/>
    </xf>
    <xf numFmtId="0" fontId="1292" fillId="0" borderId="4" xfId="0" applyBorder="true" applyFont="true">
      <alignment horizontal="left" vertical="top" wrapText="true"/>
      <protection locked="true"/>
    </xf>
    <xf numFmtId="0" fontId="1293" fillId="0" borderId="4" xfId="0" applyBorder="true" applyFont="true">
      <alignment horizontal="center" vertical="top"/>
      <protection locked="true"/>
    </xf>
    <xf numFmtId="170" fontId="1294" fillId="0" borderId="4" xfId="0" applyBorder="true" applyFont="true" applyNumberFormat="true">
      <alignment horizontal="right" vertical="top"/>
      <protection locked="true"/>
    </xf>
    <xf numFmtId="171" fontId="1295" fillId="0" borderId="4" xfId="0" applyBorder="true" applyFont="true" applyNumberFormat="true">
      <alignment horizontal="right" vertical="top"/>
      <protection locked="true"/>
    </xf>
    <xf numFmtId="171" fontId="1296" fillId="0" borderId="4" xfId="0" applyBorder="true" applyFont="true" applyNumberFormat="true">
      <alignment horizontal="right" vertical="top"/>
      <protection locked="true"/>
    </xf>
    <xf numFmtId="171" fontId="1297" fillId="0" borderId="4" xfId="0" applyBorder="true" applyFont="true" applyNumberFormat="true">
      <alignment horizontal="right" vertical="top"/>
      <protection locked="true"/>
    </xf>
    <xf numFmtId="172" fontId="1298" fillId="3" borderId="4" xfId="0" applyFill="true" applyBorder="true" applyFont="true" applyNumberFormat="true">
      <alignment vertical="top" horizontal="right"/>
      <protection locked="false"/>
    </xf>
    <xf numFmtId="173" fontId="1299" fillId="0" borderId="4" xfId="0" applyBorder="true" applyFont="true" applyNumberFormat="true">
      <alignment horizontal="right" vertical="top"/>
      <protection locked="true"/>
    </xf>
    <xf numFmtId="4" fontId="1300" fillId="0" borderId="4" xfId="0" applyBorder="true" applyFont="true" applyNumberFormat="true">
      <alignment horizontal="right" vertical="top"/>
      <protection locked="true"/>
    </xf>
    <xf numFmtId="172" fontId="1301" fillId="3" borderId="4" xfId="0" applyFill="true" applyBorder="true" applyFont="true" applyNumberFormat="true">
      <alignment vertical="top" horizontal="right"/>
      <protection locked="false"/>
    </xf>
    <xf numFmtId="171" fontId="1302" fillId="0" borderId="4" xfId="0" applyBorder="true" applyFont="true" applyNumberFormat="true">
      <alignment horizontal="right" vertical="top"/>
      <protection locked="true"/>
    </xf>
    <xf numFmtId="171" fontId="1303" fillId="0" borderId="4" xfId="0" applyBorder="true" applyFont="true" applyNumberFormat="true">
      <alignment horizontal="right" vertical="top"/>
      <protection locked="true"/>
    </xf>
    <xf numFmtId="171" fontId="1304" fillId="0" borderId="4" xfId="0" applyBorder="true" applyFont="true" applyNumberFormat="true">
      <alignment horizontal="right" vertical="top"/>
      <protection locked="true"/>
    </xf>
    <xf numFmtId="4" fontId="1305" fillId="0" borderId="4" xfId="0" applyBorder="true" applyFont="true" applyNumberFormat="true">
      <alignment horizontal="right" vertical="top"/>
      <protection locked="true"/>
    </xf>
    <xf numFmtId="0" fontId="1306" fillId="0" borderId="0" xfId="0" applyFont="true"/>
    <xf numFmtId="0" fontId="1307" fillId="5" borderId="4" xfId="0" applyFill="true" applyBorder="true" applyFont="true">
      <alignment horizontal="left"/>
      <protection locked="true"/>
    </xf>
    <xf numFmtId="0" fontId="1308" fillId="5" borderId="4" xfId="0" applyFill="true" applyBorder="true" applyFont="true">
      <alignment horizontal="left"/>
      <protection locked="true"/>
    </xf>
    <xf numFmtId="0" fontId="1309" fillId="5" borderId="4" xfId="0" applyFill="true" applyBorder="true" applyFont="true">
      <alignment horizontal="left"/>
      <protection locked="true"/>
    </xf>
    <xf numFmtId="0" fontId="1310" fillId="5" borderId="4" xfId="0" applyFill="true" applyBorder="true" applyFont="true">
      <alignment horizontal="left"/>
      <protection locked="true"/>
    </xf>
    <xf numFmtId="0" fontId="1311" fillId="5" borderId="4" xfId="0" applyFill="true" applyBorder="true" applyFont="true">
      <alignment horizontal="left"/>
      <protection locked="true"/>
    </xf>
    <xf numFmtId="0" fontId="1312" fillId="5" borderId="4" xfId="0" applyFill="true" applyBorder="true" applyFont="true">
      <alignment horizontal="left"/>
      <protection locked="true"/>
    </xf>
    <xf numFmtId="0" fontId="1313" fillId="5" borderId="4" xfId="0" applyFill="true" applyBorder="true" applyFont="true">
      <alignment horizontal="left"/>
      <protection locked="true"/>
    </xf>
    <xf numFmtId="0" fontId="1314" fillId="5" borderId="4" xfId="0" applyFill="true" applyBorder="true" applyFont="true">
      <alignment horizontal="left"/>
      <protection locked="true"/>
    </xf>
    <xf numFmtId="0" fontId="1315" fillId="5" borderId="4" xfId="0" applyFill="true" applyBorder="true" applyFont="true">
      <alignment horizontal="left"/>
      <protection locked="true"/>
    </xf>
    <xf numFmtId="0" fontId="1316" fillId="5" borderId="4" xfId="0" applyFill="true" applyBorder="true" applyFont="true">
      <alignment horizontal="left"/>
      <protection locked="true"/>
    </xf>
    <xf numFmtId="0" fontId="1317" fillId="5" borderId="4" xfId="0" applyFill="true" applyBorder="true" applyFont="true">
      <alignment horizontal="left"/>
      <protection locked="true"/>
    </xf>
    <xf numFmtId="0" fontId="1318" fillId="5" borderId="4" xfId="0" applyFill="true" applyBorder="true" applyFont="true">
      <alignment horizontal="left"/>
      <protection locked="true"/>
    </xf>
    <xf numFmtId="4" fontId="1319" fillId="5" borderId="4" xfId="0" applyFill="true" applyBorder="true" applyFont="true" applyNumberFormat="true">
      <alignment horizontal="right"/>
      <protection locked="true"/>
    </xf>
    <xf numFmtId="4" fontId="1320" fillId="5" borderId="4" xfId="0" applyFill="true" applyBorder="true" applyFont="true" applyNumberFormat="true">
      <alignment horizontal="right"/>
      <protection locked="true"/>
    </xf>
    <xf numFmtId="4" fontId="1321" fillId="5" borderId="4" xfId="0" applyFill="true" applyBorder="true" applyFont="true" applyNumberFormat="true">
      <alignment horizontal="right"/>
      <protection locked="true"/>
    </xf>
    <xf numFmtId="0" fontId="1322" fillId="0" borderId="0" xfId="0" applyFont="true"/>
    <xf numFmtId="0" fontId="1323" fillId="0" borderId="4" xfId="0" applyBorder="true" applyFont="true">
      <alignment horizontal="left" vertical="top"/>
      <protection locked="true"/>
    </xf>
    <xf numFmtId="0" fontId="1324" fillId="0" borderId="4" xfId="0" applyBorder="true" applyFont="true">
      <alignment horizontal="left" vertical="top" wrapText="true"/>
      <protection locked="true"/>
    </xf>
    <xf numFmtId="0" fontId="1325" fillId="0" borderId="4" xfId="0" applyBorder="true" applyFont="true">
      <alignment horizontal="center" vertical="top"/>
      <protection locked="true"/>
    </xf>
    <xf numFmtId="170" fontId="1326" fillId="0" borderId="4" xfId="0" applyBorder="true" applyFont="true" applyNumberFormat="true">
      <alignment horizontal="right" vertical="top"/>
      <protection locked="true"/>
    </xf>
    <xf numFmtId="171" fontId="1327" fillId="0" borderId="4" xfId="0" applyBorder="true" applyFont="true" applyNumberFormat="true">
      <alignment horizontal="right" vertical="top"/>
      <protection locked="true"/>
    </xf>
    <xf numFmtId="171" fontId="1328" fillId="0" borderId="4" xfId="0" applyBorder="true" applyFont="true" applyNumberFormat="true">
      <alignment horizontal="right" vertical="top"/>
      <protection locked="true"/>
    </xf>
    <xf numFmtId="171" fontId="1329" fillId="0" borderId="4" xfId="0" applyBorder="true" applyFont="true" applyNumberFormat="true">
      <alignment horizontal="right" vertical="top"/>
      <protection locked="true"/>
    </xf>
    <xf numFmtId="172" fontId="1330" fillId="3" borderId="4" xfId="0" applyFill="true" applyBorder="true" applyFont="true" applyNumberFormat="true">
      <alignment vertical="top" horizontal="right"/>
      <protection locked="false"/>
    </xf>
    <xf numFmtId="173" fontId="1331" fillId="0" borderId="4" xfId="0" applyBorder="true" applyFont="true" applyNumberFormat="true">
      <alignment horizontal="right" vertical="top"/>
      <protection locked="true"/>
    </xf>
    <xf numFmtId="4" fontId="1332" fillId="0" borderId="4" xfId="0" applyBorder="true" applyFont="true" applyNumberFormat="true">
      <alignment horizontal="right" vertical="top"/>
      <protection locked="true"/>
    </xf>
    <xf numFmtId="172" fontId="1333" fillId="3" borderId="4" xfId="0" applyFill="true" applyBorder="true" applyFont="true" applyNumberFormat="true">
      <alignment vertical="top" horizontal="right"/>
      <protection locked="false"/>
    </xf>
    <xf numFmtId="171" fontId="1334" fillId="0" borderId="4" xfId="0" applyBorder="true" applyFont="true" applyNumberFormat="true">
      <alignment horizontal="right" vertical="top"/>
      <protection locked="true"/>
    </xf>
    <xf numFmtId="171" fontId="1335" fillId="0" borderId="4" xfId="0" applyBorder="true" applyFont="true" applyNumberFormat="true">
      <alignment horizontal="right" vertical="top"/>
      <protection locked="true"/>
    </xf>
    <xf numFmtId="171" fontId="1336" fillId="0" borderId="4" xfId="0" applyBorder="true" applyFont="true" applyNumberFormat="true">
      <alignment horizontal="right" vertical="top"/>
      <protection locked="true"/>
    </xf>
    <xf numFmtId="4" fontId="1337" fillId="0" borderId="4" xfId="0" applyBorder="true" applyFont="true" applyNumberFormat="true">
      <alignment horizontal="right" vertical="top"/>
      <protection locked="true"/>
    </xf>
    <xf numFmtId="0" fontId="1338" fillId="0" borderId="0" xfId="0" applyFont="true"/>
    <xf numFmtId="0" fontId="1339" fillId="0" borderId="4" xfId="0" applyBorder="true" applyFont="true">
      <alignment horizontal="left" vertical="top"/>
      <protection locked="true"/>
    </xf>
    <xf numFmtId="0" fontId="1340" fillId="0" borderId="4" xfId="0" applyBorder="true" applyFont="true">
      <alignment horizontal="left" vertical="top" wrapText="true"/>
      <protection locked="true"/>
    </xf>
    <xf numFmtId="0" fontId="1341" fillId="0" borderId="4" xfId="0" applyBorder="true" applyFont="true">
      <alignment horizontal="center" vertical="top"/>
      <protection locked="true"/>
    </xf>
    <xf numFmtId="170" fontId="1342" fillId="0" borderId="4" xfId="0" applyBorder="true" applyFont="true" applyNumberFormat="true">
      <alignment horizontal="right" vertical="top"/>
      <protection locked="true"/>
    </xf>
    <xf numFmtId="171" fontId="1343" fillId="0" borderId="4" xfId="0" applyBorder="true" applyFont="true" applyNumberFormat="true">
      <alignment horizontal="right" vertical="top"/>
      <protection locked="true"/>
    </xf>
    <xf numFmtId="171" fontId="1344" fillId="0" borderId="4" xfId="0" applyBorder="true" applyFont="true" applyNumberFormat="true">
      <alignment horizontal="right" vertical="top"/>
      <protection locked="true"/>
    </xf>
    <xf numFmtId="171" fontId="1345" fillId="0" borderId="4" xfId="0" applyBorder="true" applyFont="true" applyNumberFormat="true">
      <alignment horizontal="right" vertical="top"/>
      <protection locked="true"/>
    </xf>
    <xf numFmtId="172" fontId="1346" fillId="3" borderId="4" xfId="0" applyFill="true" applyBorder="true" applyFont="true" applyNumberFormat="true">
      <alignment vertical="top" horizontal="right"/>
      <protection locked="false"/>
    </xf>
    <xf numFmtId="173" fontId="1347" fillId="0" borderId="4" xfId="0" applyBorder="true" applyFont="true" applyNumberFormat="true">
      <alignment horizontal="right" vertical="top"/>
      <protection locked="true"/>
    </xf>
    <xf numFmtId="4" fontId="1348" fillId="0" borderId="4" xfId="0" applyBorder="true" applyFont="true" applyNumberFormat="true">
      <alignment horizontal="right" vertical="top"/>
      <protection locked="true"/>
    </xf>
    <xf numFmtId="172" fontId="1349" fillId="3" borderId="4" xfId="0" applyFill="true" applyBorder="true" applyFont="true" applyNumberFormat="true">
      <alignment vertical="top" horizontal="right"/>
      <protection locked="false"/>
    </xf>
    <xf numFmtId="171" fontId="1350" fillId="0" borderId="4" xfId="0" applyBorder="true" applyFont="true" applyNumberFormat="true">
      <alignment horizontal="right" vertical="top"/>
      <protection locked="true"/>
    </xf>
    <xf numFmtId="171" fontId="1351" fillId="0" borderId="4" xfId="0" applyBorder="true" applyFont="true" applyNumberFormat="true">
      <alignment horizontal="right" vertical="top"/>
      <protection locked="true"/>
    </xf>
    <xf numFmtId="171" fontId="1352" fillId="0" borderId="4" xfId="0" applyBorder="true" applyFont="true" applyNumberFormat="true">
      <alignment horizontal="right" vertical="top"/>
      <protection locked="true"/>
    </xf>
    <xf numFmtId="4" fontId="1353" fillId="0" borderId="4" xfId="0" applyBorder="true" applyFont="true" applyNumberFormat="true">
      <alignment horizontal="right" vertical="top"/>
      <protection locked="true"/>
    </xf>
    <xf numFmtId="0" fontId="1354" fillId="0" borderId="0" xfId="0" applyFont="true"/>
    <xf numFmtId="0" fontId="1355" fillId="0" borderId="4" xfId="0" applyBorder="true" applyFont="true">
      <alignment horizontal="left" vertical="top"/>
      <protection locked="true"/>
    </xf>
    <xf numFmtId="0" fontId="1356" fillId="0" borderId="4" xfId="0" applyBorder="true" applyFont="true">
      <alignment horizontal="left" vertical="top" wrapText="true"/>
      <protection locked="true"/>
    </xf>
    <xf numFmtId="0" fontId="1357" fillId="0" borderId="4" xfId="0" applyBorder="true" applyFont="true">
      <alignment horizontal="center" vertical="top"/>
      <protection locked="true"/>
    </xf>
    <xf numFmtId="170" fontId="1358" fillId="0" borderId="4" xfId="0" applyBorder="true" applyFont="true" applyNumberFormat="true">
      <alignment horizontal="right" vertical="top"/>
      <protection locked="true"/>
    </xf>
    <xf numFmtId="171" fontId="1359" fillId="0" borderId="4" xfId="0" applyBorder="true" applyFont="true" applyNumberFormat="true">
      <alignment horizontal="right" vertical="top"/>
      <protection locked="true"/>
    </xf>
    <xf numFmtId="171" fontId="1360" fillId="0" borderId="4" xfId="0" applyBorder="true" applyFont="true" applyNumberFormat="true">
      <alignment horizontal="right" vertical="top"/>
      <protection locked="true"/>
    </xf>
    <xf numFmtId="171" fontId="1361" fillId="0" borderId="4" xfId="0" applyBorder="true" applyFont="true" applyNumberFormat="true">
      <alignment horizontal="right" vertical="top"/>
      <protection locked="true"/>
    </xf>
    <xf numFmtId="172" fontId="1362" fillId="3" borderId="4" xfId="0" applyFill="true" applyBorder="true" applyFont="true" applyNumberFormat="true">
      <alignment vertical="top" horizontal="right"/>
      <protection locked="false"/>
    </xf>
    <xf numFmtId="173" fontId="1363" fillId="0" borderId="4" xfId="0" applyBorder="true" applyFont="true" applyNumberFormat="true">
      <alignment horizontal="right" vertical="top"/>
      <protection locked="true"/>
    </xf>
    <xf numFmtId="4" fontId="1364" fillId="0" borderId="4" xfId="0" applyBorder="true" applyFont="true" applyNumberFormat="true">
      <alignment horizontal="right" vertical="top"/>
      <protection locked="true"/>
    </xf>
    <xf numFmtId="172" fontId="1365" fillId="3" borderId="4" xfId="0" applyFill="true" applyBorder="true" applyFont="true" applyNumberFormat="true">
      <alignment vertical="top" horizontal="right"/>
      <protection locked="false"/>
    </xf>
    <xf numFmtId="171" fontId="1366" fillId="0" borderId="4" xfId="0" applyBorder="true" applyFont="true" applyNumberFormat="true">
      <alignment horizontal="right" vertical="top"/>
      <protection locked="true"/>
    </xf>
    <xf numFmtId="171" fontId="1367" fillId="0" borderId="4" xfId="0" applyBorder="true" applyFont="true" applyNumberFormat="true">
      <alignment horizontal="right" vertical="top"/>
      <protection locked="true"/>
    </xf>
    <xf numFmtId="171" fontId="1368" fillId="0" borderId="4" xfId="0" applyBorder="true" applyFont="true" applyNumberFormat="true">
      <alignment horizontal="right" vertical="top"/>
      <protection locked="true"/>
    </xf>
    <xf numFmtId="4" fontId="1369" fillId="0" borderId="4" xfId="0" applyBorder="true" applyFont="true" applyNumberFormat="true">
      <alignment horizontal="right" vertical="top"/>
      <protection locked="true"/>
    </xf>
    <xf numFmtId="0" fontId="1370" fillId="0" borderId="0" xfId="0" applyFont="true"/>
    <xf numFmtId="0" fontId="1371" fillId="0" borderId="4" xfId="0" applyBorder="true" applyFont="true">
      <alignment horizontal="left" vertical="top"/>
      <protection locked="true"/>
    </xf>
    <xf numFmtId="0" fontId="1372" fillId="0" borderId="4" xfId="0" applyBorder="true" applyFont="true">
      <alignment horizontal="left" vertical="top" wrapText="true"/>
      <protection locked="true"/>
    </xf>
    <xf numFmtId="0" fontId="1373" fillId="0" borderId="4" xfId="0" applyBorder="true" applyFont="true">
      <alignment horizontal="center" vertical="top"/>
      <protection locked="true"/>
    </xf>
    <xf numFmtId="170" fontId="1374" fillId="0" borderId="4" xfId="0" applyBorder="true" applyFont="true" applyNumberFormat="true">
      <alignment horizontal="right" vertical="top"/>
      <protection locked="true"/>
    </xf>
    <xf numFmtId="171" fontId="1375" fillId="0" borderId="4" xfId="0" applyBorder="true" applyFont="true" applyNumberFormat="true">
      <alignment horizontal="right" vertical="top"/>
      <protection locked="true"/>
    </xf>
    <xf numFmtId="171" fontId="1376" fillId="0" borderId="4" xfId="0" applyBorder="true" applyFont="true" applyNumberFormat="true">
      <alignment horizontal="right" vertical="top"/>
      <protection locked="true"/>
    </xf>
    <xf numFmtId="171" fontId="1377" fillId="0" borderId="4" xfId="0" applyBorder="true" applyFont="true" applyNumberFormat="true">
      <alignment horizontal="right" vertical="top"/>
      <protection locked="true"/>
    </xf>
    <xf numFmtId="172" fontId="1378" fillId="3" borderId="4" xfId="0" applyFill="true" applyBorder="true" applyFont="true" applyNumberFormat="true">
      <alignment vertical="top" horizontal="right"/>
      <protection locked="false"/>
    </xf>
    <xf numFmtId="173" fontId="1379" fillId="0" borderId="4" xfId="0" applyBorder="true" applyFont="true" applyNumberFormat="true">
      <alignment horizontal="right" vertical="top"/>
      <protection locked="true"/>
    </xf>
    <xf numFmtId="4" fontId="1380" fillId="0" borderId="4" xfId="0" applyBorder="true" applyFont="true" applyNumberFormat="true">
      <alignment horizontal="right" vertical="top"/>
      <protection locked="true"/>
    </xf>
    <xf numFmtId="172" fontId="1381" fillId="3" borderId="4" xfId="0" applyFill="true" applyBorder="true" applyFont="true" applyNumberFormat="true">
      <alignment vertical="top" horizontal="right"/>
      <protection locked="false"/>
    </xf>
    <xf numFmtId="171" fontId="1382" fillId="0" borderId="4" xfId="0" applyBorder="true" applyFont="true" applyNumberFormat="true">
      <alignment horizontal="right" vertical="top"/>
      <protection locked="true"/>
    </xf>
    <xf numFmtId="171" fontId="1383" fillId="0" borderId="4" xfId="0" applyBorder="true" applyFont="true" applyNumberFormat="true">
      <alignment horizontal="right" vertical="top"/>
      <protection locked="true"/>
    </xf>
    <xf numFmtId="171" fontId="1384" fillId="0" borderId="4" xfId="0" applyBorder="true" applyFont="true" applyNumberFormat="true">
      <alignment horizontal="right" vertical="top"/>
      <protection locked="true"/>
    </xf>
    <xf numFmtId="4" fontId="1385" fillId="0" borderId="4" xfId="0" applyBorder="true" applyFont="true" applyNumberFormat="true">
      <alignment horizontal="right" vertical="top"/>
      <protection locked="true"/>
    </xf>
    <xf numFmtId="0" fontId="1386" fillId="0" borderId="0" xfId="0" applyFont="true"/>
    <xf numFmtId="0" fontId="1387" fillId="0" borderId="4" xfId="0" applyBorder="true" applyFont="true">
      <alignment horizontal="left" vertical="top"/>
      <protection locked="true"/>
    </xf>
    <xf numFmtId="0" fontId="1388" fillId="0" borderId="4" xfId="0" applyBorder="true" applyFont="true">
      <alignment horizontal="left" vertical="top" wrapText="true"/>
      <protection locked="true"/>
    </xf>
    <xf numFmtId="0" fontId="1389" fillId="0" borderId="4" xfId="0" applyBorder="true" applyFont="true">
      <alignment horizontal="center" vertical="top"/>
      <protection locked="true"/>
    </xf>
    <xf numFmtId="170" fontId="1390" fillId="0" borderId="4" xfId="0" applyBorder="true" applyFont="true" applyNumberFormat="true">
      <alignment horizontal="right" vertical="top"/>
      <protection locked="true"/>
    </xf>
    <xf numFmtId="171" fontId="1391" fillId="0" borderId="4" xfId="0" applyBorder="true" applyFont="true" applyNumberFormat="true">
      <alignment horizontal="right" vertical="top"/>
      <protection locked="true"/>
    </xf>
    <xf numFmtId="171" fontId="1392" fillId="0" borderId="4" xfId="0" applyBorder="true" applyFont="true" applyNumberFormat="true">
      <alignment horizontal="right" vertical="top"/>
      <protection locked="true"/>
    </xf>
    <xf numFmtId="171" fontId="1393" fillId="0" borderId="4" xfId="0" applyBorder="true" applyFont="true" applyNumberFormat="true">
      <alignment horizontal="right" vertical="top"/>
      <protection locked="true"/>
    </xf>
    <xf numFmtId="172" fontId="1394" fillId="3" borderId="4" xfId="0" applyFill="true" applyBorder="true" applyFont="true" applyNumberFormat="true">
      <alignment vertical="top" horizontal="right"/>
      <protection locked="false"/>
    </xf>
    <xf numFmtId="173" fontId="1395" fillId="0" borderId="4" xfId="0" applyBorder="true" applyFont="true" applyNumberFormat="true">
      <alignment horizontal="right" vertical="top"/>
      <protection locked="true"/>
    </xf>
    <xf numFmtId="4" fontId="1396" fillId="0" borderId="4" xfId="0" applyBorder="true" applyFont="true" applyNumberFormat="true">
      <alignment horizontal="right" vertical="top"/>
      <protection locked="true"/>
    </xf>
    <xf numFmtId="172" fontId="1397" fillId="3" borderId="4" xfId="0" applyFill="true" applyBorder="true" applyFont="true" applyNumberFormat="true">
      <alignment vertical="top" horizontal="right"/>
      <protection locked="false"/>
    </xf>
    <xf numFmtId="171" fontId="1398" fillId="0" borderId="4" xfId="0" applyBorder="true" applyFont="true" applyNumberFormat="true">
      <alignment horizontal="right" vertical="top"/>
      <protection locked="true"/>
    </xf>
    <xf numFmtId="171" fontId="1399" fillId="0" borderId="4" xfId="0" applyBorder="true" applyFont="true" applyNumberFormat="true">
      <alignment horizontal="right" vertical="top"/>
      <protection locked="true"/>
    </xf>
    <xf numFmtId="171" fontId="1400" fillId="0" borderId="4" xfId="0" applyBorder="true" applyFont="true" applyNumberFormat="true">
      <alignment horizontal="right" vertical="top"/>
      <protection locked="true"/>
    </xf>
    <xf numFmtId="4" fontId="1401" fillId="0" borderId="4" xfId="0" applyBorder="true" applyFont="true" applyNumberFormat="true">
      <alignment horizontal="right" vertical="top"/>
      <protection locked="true"/>
    </xf>
    <xf numFmtId="0" fontId="1402" fillId="0" borderId="0" xfId="0" applyFont="true"/>
    <xf numFmtId="0" fontId="1403" fillId="0" borderId="4" xfId="0" applyBorder="true" applyFont="true">
      <alignment horizontal="left" vertical="top"/>
      <protection locked="true"/>
    </xf>
    <xf numFmtId="0" fontId="1404" fillId="0" borderId="4" xfId="0" applyBorder="true" applyFont="true">
      <alignment horizontal="left" vertical="top" wrapText="true"/>
      <protection locked="true"/>
    </xf>
    <xf numFmtId="0" fontId="1405" fillId="0" borderId="4" xfId="0" applyBorder="true" applyFont="true">
      <alignment horizontal="center" vertical="top"/>
      <protection locked="true"/>
    </xf>
    <xf numFmtId="170" fontId="1406" fillId="0" borderId="4" xfId="0" applyBorder="true" applyFont="true" applyNumberFormat="true">
      <alignment horizontal="right" vertical="top"/>
      <protection locked="true"/>
    </xf>
    <xf numFmtId="171" fontId="1407" fillId="0" borderId="4" xfId="0" applyBorder="true" applyFont="true" applyNumberFormat="true">
      <alignment horizontal="right" vertical="top"/>
      <protection locked="true"/>
    </xf>
    <xf numFmtId="171" fontId="1408" fillId="0" borderId="4" xfId="0" applyBorder="true" applyFont="true" applyNumberFormat="true">
      <alignment horizontal="right" vertical="top"/>
      <protection locked="true"/>
    </xf>
    <xf numFmtId="171" fontId="1409" fillId="0" borderId="4" xfId="0" applyBorder="true" applyFont="true" applyNumberFormat="true">
      <alignment horizontal="right" vertical="top"/>
      <protection locked="true"/>
    </xf>
    <xf numFmtId="172" fontId="1410" fillId="3" borderId="4" xfId="0" applyFill="true" applyBorder="true" applyFont="true" applyNumberFormat="true">
      <alignment vertical="top" horizontal="right"/>
      <protection locked="false"/>
    </xf>
    <xf numFmtId="173" fontId="1411" fillId="0" borderId="4" xfId="0" applyBorder="true" applyFont="true" applyNumberFormat="true">
      <alignment horizontal="right" vertical="top"/>
      <protection locked="true"/>
    </xf>
    <xf numFmtId="4" fontId="1412" fillId="0" borderId="4" xfId="0" applyBorder="true" applyFont="true" applyNumberFormat="true">
      <alignment horizontal="right" vertical="top"/>
      <protection locked="true"/>
    </xf>
    <xf numFmtId="172" fontId="1413" fillId="3" borderId="4" xfId="0" applyFill="true" applyBorder="true" applyFont="true" applyNumberFormat="true">
      <alignment vertical="top" horizontal="right"/>
      <protection locked="false"/>
    </xf>
    <xf numFmtId="171" fontId="1414" fillId="0" borderId="4" xfId="0" applyBorder="true" applyFont="true" applyNumberFormat="true">
      <alignment horizontal="right" vertical="top"/>
      <protection locked="true"/>
    </xf>
    <xf numFmtId="171" fontId="1415" fillId="0" borderId="4" xfId="0" applyBorder="true" applyFont="true" applyNumberFormat="true">
      <alignment horizontal="right" vertical="top"/>
      <protection locked="true"/>
    </xf>
    <xf numFmtId="171" fontId="1416" fillId="0" borderId="4" xfId="0" applyBorder="true" applyFont="true" applyNumberFormat="true">
      <alignment horizontal="right" vertical="top"/>
      <protection locked="true"/>
    </xf>
    <xf numFmtId="4" fontId="1417" fillId="0" borderId="4" xfId="0" applyBorder="true" applyFont="true" applyNumberFormat="true">
      <alignment horizontal="right" vertical="top"/>
      <protection locked="true"/>
    </xf>
    <xf numFmtId="0" fontId="1418" fillId="0" borderId="0" xfId="0" applyFont="true"/>
    <xf numFmtId="0" fontId="1419" fillId="0" borderId="4" xfId="0" applyBorder="true" applyFont="true">
      <alignment horizontal="left" vertical="top"/>
      <protection locked="true"/>
    </xf>
    <xf numFmtId="0" fontId="1420" fillId="0" borderId="4" xfId="0" applyBorder="true" applyFont="true">
      <alignment horizontal="left" vertical="top" wrapText="true"/>
      <protection locked="true"/>
    </xf>
    <xf numFmtId="0" fontId="1421" fillId="0" borderId="4" xfId="0" applyBorder="true" applyFont="true">
      <alignment horizontal="center" vertical="top"/>
      <protection locked="true"/>
    </xf>
    <xf numFmtId="170" fontId="1422" fillId="0" borderId="4" xfId="0" applyBorder="true" applyFont="true" applyNumberFormat="true">
      <alignment horizontal="right" vertical="top"/>
      <protection locked="true"/>
    </xf>
    <xf numFmtId="171" fontId="1423" fillId="0" borderId="4" xfId="0" applyBorder="true" applyFont="true" applyNumberFormat="true">
      <alignment horizontal="right" vertical="top"/>
      <protection locked="true"/>
    </xf>
    <xf numFmtId="171" fontId="1424" fillId="0" borderId="4" xfId="0" applyBorder="true" applyFont="true" applyNumberFormat="true">
      <alignment horizontal="right" vertical="top"/>
      <protection locked="true"/>
    </xf>
    <xf numFmtId="171" fontId="1425" fillId="0" borderId="4" xfId="0" applyBorder="true" applyFont="true" applyNumberFormat="true">
      <alignment horizontal="right" vertical="top"/>
      <protection locked="true"/>
    </xf>
    <xf numFmtId="172" fontId="1426" fillId="3" borderId="4" xfId="0" applyFill="true" applyBorder="true" applyFont="true" applyNumberFormat="true">
      <alignment vertical="top" horizontal="right"/>
      <protection locked="false"/>
    </xf>
    <xf numFmtId="173" fontId="1427" fillId="0" borderId="4" xfId="0" applyBorder="true" applyFont="true" applyNumberFormat="true">
      <alignment horizontal="right" vertical="top"/>
      <protection locked="true"/>
    </xf>
    <xf numFmtId="4" fontId="1428" fillId="0" borderId="4" xfId="0" applyBorder="true" applyFont="true" applyNumberFormat="true">
      <alignment horizontal="right" vertical="top"/>
      <protection locked="true"/>
    </xf>
    <xf numFmtId="172" fontId="1429" fillId="3" borderId="4" xfId="0" applyFill="true" applyBorder="true" applyFont="true" applyNumberFormat="true">
      <alignment vertical="top" horizontal="right"/>
      <protection locked="false"/>
    </xf>
    <xf numFmtId="171" fontId="1430" fillId="0" borderId="4" xfId="0" applyBorder="true" applyFont="true" applyNumberFormat="true">
      <alignment horizontal="right" vertical="top"/>
      <protection locked="true"/>
    </xf>
    <xf numFmtId="171" fontId="1431" fillId="0" borderId="4" xfId="0" applyBorder="true" applyFont="true" applyNumberFormat="true">
      <alignment horizontal="right" vertical="top"/>
      <protection locked="true"/>
    </xf>
    <xf numFmtId="171" fontId="1432" fillId="0" borderId="4" xfId="0" applyBorder="true" applyFont="true" applyNumberFormat="true">
      <alignment horizontal="right" vertical="top"/>
      <protection locked="true"/>
    </xf>
    <xf numFmtId="4" fontId="1433" fillId="0" borderId="4" xfId="0" applyBorder="true" applyFont="true" applyNumberFormat="true">
      <alignment horizontal="right" vertical="top"/>
      <protection locked="true"/>
    </xf>
    <xf numFmtId="0" fontId="1434" fillId="0" borderId="0" xfId="0" applyFont="true"/>
    <xf numFmtId="0" fontId="1435" fillId="0" borderId="4" xfId="0" applyBorder="true" applyFont="true">
      <alignment horizontal="left" vertical="top"/>
      <protection locked="true"/>
    </xf>
    <xf numFmtId="0" fontId="1436" fillId="0" borderId="4" xfId="0" applyBorder="true" applyFont="true">
      <alignment horizontal="left" vertical="top" wrapText="true"/>
      <protection locked="true"/>
    </xf>
    <xf numFmtId="0" fontId="1437" fillId="0" borderId="4" xfId="0" applyBorder="true" applyFont="true">
      <alignment horizontal="center" vertical="top"/>
      <protection locked="true"/>
    </xf>
    <xf numFmtId="170" fontId="1438" fillId="0" borderId="4" xfId="0" applyBorder="true" applyFont="true" applyNumberFormat="true">
      <alignment horizontal="right" vertical="top"/>
      <protection locked="true"/>
    </xf>
    <xf numFmtId="171" fontId="1439" fillId="0" borderId="4" xfId="0" applyBorder="true" applyFont="true" applyNumberFormat="true">
      <alignment horizontal="right" vertical="top"/>
      <protection locked="true"/>
    </xf>
    <xf numFmtId="171" fontId="1440" fillId="0" borderId="4" xfId="0" applyBorder="true" applyFont="true" applyNumberFormat="true">
      <alignment horizontal="right" vertical="top"/>
      <protection locked="true"/>
    </xf>
    <xf numFmtId="171" fontId="1441" fillId="0" borderId="4" xfId="0" applyBorder="true" applyFont="true" applyNumberFormat="true">
      <alignment horizontal="right" vertical="top"/>
      <protection locked="true"/>
    </xf>
    <xf numFmtId="172" fontId="1442" fillId="3" borderId="4" xfId="0" applyFill="true" applyBorder="true" applyFont="true" applyNumberFormat="true">
      <alignment vertical="top" horizontal="right"/>
      <protection locked="false"/>
    </xf>
    <xf numFmtId="173" fontId="1443" fillId="0" borderId="4" xfId="0" applyBorder="true" applyFont="true" applyNumberFormat="true">
      <alignment horizontal="right" vertical="top"/>
      <protection locked="true"/>
    </xf>
    <xf numFmtId="4" fontId="1444" fillId="0" borderId="4" xfId="0" applyBorder="true" applyFont="true" applyNumberFormat="true">
      <alignment horizontal="right" vertical="top"/>
      <protection locked="true"/>
    </xf>
    <xf numFmtId="172" fontId="1445" fillId="3" borderId="4" xfId="0" applyFill="true" applyBorder="true" applyFont="true" applyNumberFormat="true">
      <alignment vertical="top" horizontal="right"/>
      <protection locked="false"/>
    </xf>
    <xf numFmtId="171" fontId="1446" fillId="0" borderId="4" xfId="0" applyBorder="true" applyFont="true" applyNumberFormat="true">
      <alignment horizontal="right" vertical="top"/>
      <protection locked="true"/>
    </xf>
    <xf numFmtId="171" fontId="1447" fillId="0" borderId="4" xfId="0" applyBorder="true" applyFont="true" applyNumberFormat="true">
      <alignment horizontal="right" vertical="top"/>
      <protection locked="true"/>
    </xf>
    <xf numFmtId="171" fontId="1448" fillId="0" borderId="4" xfId="0" applyBorder="true" applyFont="true" applyNumberFormat="true">
      <alignment horizontal="right" vertical="top"/>
      <protection locked="true"/>
    </xf>
    <xf numFmtId="4" fontId="1449" fillId="0" borderId="4" xfId="0" applyBorder="true" applyFont="true" applyNumberFormat="true">
      <alignment horizontal="right" vertical="top"/>
      <protection locked="true"/>
    </xf>
    <xf numFmtId="0" fontId="1450" fillId="0" borderId="0" xfId="0" applyFont="true"/>
    <xf numFmtId="0" fontId="1451" fillId="0" borderId="4" xfId="0" applyBorder="true" applyFont="true">
      <alignment horizontal="left" vertical="top"/>
      <protection locked="true"/>
    </xf>
    <xf numFmtId="0" fontId="1452" fillId="0" borderId="4" xfId="0" applyBorder="true" applyFont="true">
      <alignment horizontal="left" vertical="top" wrapText="true"/>
      <protection locked="true"/>
    </xf>
    <xf numFmtId="0" fontId="1453" fillId="0" borderId="4" xfId="0" applyBorder="true" applyFont="true">
      <alignment horizontal="center" vertical="top"/>
      <protection locked="true"/>
    </xf>
    <xf numFmtId="170" fontId="1454" fillId="0" borderId="4" xfId="0" applyBorder="true" applyFont="true" applyNumberFormat="true">
      <alignment horizontal="right" vertical="top"/>
      <protection locked="true"/>
    </xf>
    <xf numFmtId="171" fontId="1455" fillId="0" borderId="4" xfId="0" applyBorder="true" applyFont="true" applyNumberFormat="true">
      <alignment horizontal="right" vertical="top"/>
      <protection locked="true"/>
    </xf>
    <xf numFmtId="171" fontId="1456" fillId="0" borderId="4" xfId="0" applyBorder="true" applyFont="true" applyNumberFormat="true">
      <alignment horizontal="right" vertical="top"/>
      <protection locked="true"/>
    </xf>
    <xf numFmtId="171" fontId="1457" fillId="0" borderId="4" xfId="0" applyBorder="true" applyFont="true" applyNumberFormat="true">
      <alignment horizontal="right" vertical="top"/>
      <protection locked="true"/>
    </xf>
    <xf numFmtId="172" fontId="1458" fillId="3" borderId="4" xfId="0" applyFill="true" applyBorder="true" applyFont="true" applyNumberFormat="true">
      <alignment vertical="top" horizontal="right"/>
      <protection locked="false"/>
    </xf>
    <xf numFmtId="173" fontId="1459" fillId="0" borderId="4" xfId="0" applyBorder="true" applyFont="true" applyNumberFormat="true">
      <alignment horizontal="right" vertical="top"/>
      <protection locked="true"/>
    </xf>
    <xf numFmtId="4" fontId="1460" fillId="0" borderId="4" xfId="0" applyBorder="true" applyFont="true" applyNumberFormat="true">
      <alignment horizontal="right" vertical="top"/>
      <protection locked="true"/>
    </xf>
    <xf numFmtId="172" fontId="1461" fillId="3" borderId="4" xfId="0" applyFill="true" applyBorder="true" applyFont="true" applyNumberFormat="true">
      <alignment vertical="top" horizontal="right"/>
      <protection locked="false"/>
    </xf>
    <xf numFmtId="171" fontId="1462" fillId="0" borderId="4" xfId="0" applyBorder="true" applyFont="true" applyNumberFormat="true">
      <alignment horizontal="right" vertical="top"/>
      <protection locked="true"/>
    </xf>
    <xf numFmtId="171" fontId="1463" fillId="0" borderId="4" xfId="0" applyBorder="true" applyFont="true" applyNumberFormat="true">
      <alignment horizontal="right" vertical="top"/>
      <protection locked="true"/>
    </xf>
    <xf numFmtId="171" fontId="1464" fillId="0" borderId="4" xfId="0" applyBorder="true" applyFont="true" applyNumberFormat="true">
      <alignment horizontal="right" vertical="top"/>
      <protection locked="true"/>
    </xf>
    <xf numFmtId="4" fontId="1465" fillId="0" borderId="4" xfId="0" applyBorder="true" applyFont="true" applyNumberFormat="true">
      <alignment horizontal="right" vertical="top"/>
      <protection locked="true"/>
    </xf>
    <xf numFmtId="0" fontId="1466" fillId="0" borderId="0" xfId="0" applyFont="true"/>
    <xf numFmtId="0" fontId="1467" fillId="0" borderId="4" xfId="0" applyBorder="true" applyFont="true">
      <alignment horizontal="left" vertical="top"/>
      <protection locked="true"/>
    </xf>
    <xf numFmtId="0" fontId="1468" fillId="0" borderId="4" xfId="0" applyBorder="true" applyFont="true">
      <alignment horizontal="left" vertical="top" wrapText="true"/>
      <protection locked="true"/>
    </xf>
    <xf numFmtId="0" fontId="1469" fillId="0" borderId="4" xfId="0" applyBorder="true" applyFont="true">
      <alignment horizontal="center" vertical="top"/>
      <protection locked="true"/>
    </xf>
    <xf numFmtId="170" fontId="1470" fillId="0" borderId="4" xfId="0" applyBorder="true" applyFont="true" applyNumberFormat="true">
      <alignment horizontal="right" vertical="top"/>
      <protection locked="true"/>
    </xf>
    <xf numFmtId="171" fontId="1471" fillId="0" borderId="4" xfId="0" applyBorder="true" applyFont="true" applyNumberFormat="true">
      <alignment horizontal="right" vertical="top"/>
      <protection locked="true"/>
    </xf>
    <xf numFmtId="171" fontId="1472" fillId="0" borderId="4" xfId="0" applyBorder="true" applyFont="true" applyNumberFormat="true">
      <alignment horizontal="right" vertical="top"/>
      <protection locked="true"/>
    </xf>
    <xf numFmtId="171" fontId="1473" fillId="0" borderId="4" xfId="0" applyBorder="true" applyFont="true" applyNumberFormat="true">
      <alignment horizontal="right" vertical="top"/>
      <protection locked="true"/>
    </xf>
    <xf numFmtId="172" fontId="1474" fillId="3" borderId="4" xfId="0" applyFill="true" applyBorder="true" applyFont="true" applyNumberFormat="true">
      <alignment vertical="top" horizontal="right"/>
      <protection locked="false"/>
    </xf>
    <xf numFmtId="173" fontId="1475" fillId="0" borderId="4" xfId="0" applyBorder="true" applyFont="true" applyNumberFormat="true">
      <alignment horizontal="right" vertical="top"/>
      <protection locked="true"/>
    </xf>
    <xf numFmtId="4" fontId="1476" fillId="0" borderId="4" xfId="0" applyBorder="true" applyFont="true" applyNumberFormat="true">
      <alignment horizontal="right" vertical="top"/>
      <protection locked="true"/>
    </xf>
    <xf numFmtId="172" fontId="1477" fillId="3" borderId="4" xfId="0" applyFill="true" applyBorder="true" applyFont="true" applyNumberFormat="true">
      <alignment vertical="top" horizontal="right"/>
      <protection locked="false"/>
    </xf>
    <xf numFmtId="171" fontId="1478" fillId="0" borderId="4" xfId="0" applyBorder="true" applyFont="true" applyNumberFormat="true">
      <alignment horizontal="right" vertical="top"/>
      <protection locked="true"/>
    </xf>
    <xf numFmtId="171" fontId="1479" fillId="0" borderId="4" xfId="0" applyBorder="true" applyFont="true" applyNumberFormat="true">
      <alignment horizontal="right" vertical="top"/>
      <protection locked="true"/>
    </xf>
    <xf numFmtId="171" fontId="1480" fillId="0" borderId="4" xfId="0" applyBorder="true" applyFont="true" applyNumberFormat="true">
      <alignment horizontal="right" vertical="top"/>
      <protection locked="true"/>
    </xf>
    <xf numFmtId="4" fontId="1481" fillId="0" borderId="4" xfId="0" applyBorder="true" applyFont="true" applyNumberFormat="true">
      <alignment horizontal="right" vertical="top"/>
      <protection locked="true"/>
    </xf>
    <xf numFmtId="0" fontId="1482" fillId="0" borderId="0" xfId="0" applyFont="true"/>
    <xf numFmtId="0" fontId="1483" fillId="0" borderId="4" xfId="0" applyBorder="true" applyFont="true">
      <alignment horizontal="left" vertical="top"/>
      <protection locked="true"/>
    </xf>
    <xf numFmtId="0" fontId="1484" fillId="0" borderId="4" xfId="0" applyBorder="true" applyFont="true">
      <alignment horizontal="left" vertical="top" wrapText="true"/>
      <protection locked="true"/>
    </xf>
    <xf numFmtId="0" fontId="1485" fillId="0" borderId="4" xfId="0" applyBorder="true" applyFont="true">
      <alignment horizontal="center" vertical="top"/>
      <protection locked="true"/>
    </xf>
    <xf numFmtId="170" fontId="1486" fillId="0" borderId="4" xfId="0" applyBorder="true" applyFont="true" applyNumberFormat="true">
      <alignment horizontal="right" vertical="top"/>
      <protection locked="true"/>
    </xf>
    <xf numFmtId="171" fontId="1487" fillId="0" borderId="4" xfId="0" applyBorder="true" applyFont="true" applyNumberFormat="true">
      <alignment horizontal="right" vertical="top"/>
      <protection locked="true"/>
    </xf>
    <xf numFmtId="171" fontId="1488" fillId="0" borderId="4" xfId="0" applyBorder="true" applyFont="true" applyNumberFormat="true">
      <alignment horizontal="right" vertical="top"/>
      <protection locked="true"/>
    </xf>
    <xf numFmtId="171" fontId="1489" fillId="0" borderId="4" xfId="0" applyBorder="true" applyFont="true" applyNumberFormat="true">
      <alignment horizontal="right" vertical="top"/>
      <protection locked="true"/>
    </xf>
    <xf numFmtId="172" fontId="1490" fillId="3" borderId="4" xfId="0" applyFill="true" applyBorder="true" applyFont="true" applyNumberFormat="true">
      <alignment vertical="top" horizontal="right"/>
      <protection locked="false"/>
    </xf>
    <xf numFmtId="173" fontId="1491" fillId="0" borderId="4" xfId="0" applyBorder="true" applyFont="true" applyNumberFormat="true">
      <alignment horizontal="right" vertical="top"/>
      <protection locked="true"/>
    </xf>
    <xf numFmtId="4" fontId="1492" fillId="0" borderId="4" xfId="0" applyBorder="true" applyFont="true" applyNumberFormat="true">
      <alignment horizontal="right" vertical="top"/>
      <protection locked="true"/>
    </xf>
    <xf numFmtId="172" fontId="1493" fillId="3" borderId="4" xfId="0" applyFill="true" applyBorder="true" applyFont="true" applyNumberFormat="true">
      <alignment vertical="top" horizontal="right"/>
      <protection locked="false"/>
    </xf>
    <xf numFmtId="171" fontId="1494" fillId="0" borderId="4" xfId="0" applyBorder="true" applyFont="true" applyNumberFormat="true">
      <alignment horizontal="right" vertical="top"/>
      <protection locked="true"/>
    </xf>
    <xf numFmtId="171" fontId="1495" fillId="0" borderId="4" xfId="0" applyBorder="true" applyFont="true" applyNumberFormat="true">
      <alignment horizontal="right" vertical="top"/>
      <protection locked="true"/>
    </xf>
    <xf numFmtId="171" fontId="1496" fillId="0" borderId="4" xfId="0" applyBorder="true" applyFont="true" applyNumberFormat="true">
      <alignment horizontal="right" vertical="top"/>
      <protection locked="true"/>
    </xf>
    <xf numFmtId="4" fontId="1497" fillId="0" borderId="4" xfId="0" applyBorder="true" applyFont="true" applyNumberFormat="true">
      <alignment horizontal="right" vertical="top"/>
      <protection locked="true"/>
    </xf>
    <xf numFmtId="0" fontId="1498" fillId="0" borderId="0" xfId="0" applyFont="true"/>
    <xf numFmtId="0" fontId="1499" fillId="0" borderId="4" xfId="0" applyBorder="true" applyFont="true">
      <alignment horizontal="left" vertical="top"/>
      <protection locked="true"/>
    </xf>
    <xf numFmtId="0" fontId="1500" fillId="0" borderId="4" xfId="0" applyBorder="true" applyFont="true">
      <alignment horizontal="left" vertical="top" wrapText="true"/>
      <protection locked="true"/>
    </xf>
    <xf numFmtId="0" fontId="1501" fillId="0" borderId="4" xfId="0" applyBorder="true" applyFont="true">
      <alignment horizontal="center" vertical="top"/>
      <protection locked="true"/>
    </xf>
    <xf numFmtId="170" fontId="1502" fillId="0" borderId="4" xfId="0" applyBorder="true" applyFont="true" applyNumberFormat="true">
      <alignment horizontal="right" vertical="top"/>
      <protection locked="true"/>
    </xf>
    <xf numFmtId="171" fontId="1503" fillId="0" borderId="4" xfId="0" applyBorder="true" applyFont="true" applyNumberFormat="true">
      <alignment horizontal="right" vertical="top"/>
      <protection locked="true"/>
    </xf>
    <xf numFmtId="171" fontId="1504" fillId="0" borderId="4" xfId="0" applyBorder="true" applyFont="true" applyNumberFormat="true">
      <alignment horizontal="right" vertical="top"/>
      <protection locked="true"/>
    </xf>
    <xf numFmtId="171" fontId="1505" fillId="0" borderId="4" xfId="0" applyBorder="true" applyFont="true" applyNumberFormat="true">
      <alignment horizontal="right" vertical="top"/>
      <protection locked="true"/>
    </xf>
    <xf numFmtId="172" fontId="1506" fillId="3" borderId="4" xfId="0" applyFill="true" applyBorder="true" applyFont="true" applyNumberFormat="true">
      <alignment vertical="top" horizontal="right"/>
      <protection locked="false"/>
    </xf>
    <xf numFmtId="173" fontId="1507" fillId="0" borderId="4" xfId="0" applyBorder="true" applyFont="true" applyNumberFormat="true">
      <alignment horizontal="right" vertical="top"/>
      <protection locked="true"/>
    </xf>
    <xf numFmtId="4" fontId="1508" fillId="0" borderId="4" xfId="0" applyBorder="true" applyFont="true" applyNumberFormat="true">
      <alignment horizontal="right" vertical="top"/>
      <protection locked="true"/>
    </xf>
    <xf numFmtId="172" fontId="1509" fillId="3" borderId="4" xfId="0" applyFill="true" applyBorder="true" applyFont="true" applyNumberFormat="true">
      <alignment vertical="top" horizontal="right"/>
      <protection locked="false"/>
    </xf>
    <xf numFmtId="171" fontId="1510" fillId="0" borderId="4" xfId="0" applyBorder="true" applyFont="true" applyNumberFormat="true">
      <alignment horizontal="right" vertical="top"/>
      <protection locked="true"/>
    </xf>
    <xf numFmtId="171" fontId="1511" fillId="0" borderId="4" xfId="0" applyBorder="true" applyFont="true" applyNumberFormat="true">
      <alignment horizontal="right" vertical="top"/>
      <protection locked="true"/>
    </xf>
    <xf numFmtId="171" fontId="1512" fillId="0" borderId="4" xfId="0" applyBorder="true" applyFont="true" applyNumberFormat="true">
      <alignment horizontal="right" vertical="top"/>
      <protection locked="true"/>
    </xf>
    <xf numFmtId="4" fontId="1513" fillId="0" borderId="4" xfId="0" applyBorder="true" applyFont="true" applyNumberFormat="true">
      <alignment horizontal="right" vertical="top"/>
      <protection locked="true"/>
    </xf>
    <xf numFmtId="0" fontId="1514" fillId="0" borderId="0" xfId="0" applyFont="true"/>
    <xf numFmtId="0" fontId="1515" fillId="0" borderId="4" xfId="0" applyBorder="true" applyFont="true">
      <alignment horizontal="left" vertical="top"/>
      <protection locked="true"/>
    </xf>
    <xf numFmtId="0" fontId="1516" fillId="0" borderId="4" xfId="0" applyBorder="true" applyFont="true">
      <alignment horizontal="left" vertical="top" wrapText="true"/>
      <protection locked="true"/>
    </xf>
    <xf numFmtId="0" fontId="1517" fillId="0" borderId="4" xfId="0" applyBorder="true" applyFont="true">
      <alignment horizontal="center" vertical="top"/>
      <protection locked="true"/>
    </xf>
    <xf numFmtId="170" fontId="1518" fillId="0" borderId="4" xfId="0" applyBorder="true" applyFont="true" applyNumberFormat="true">
      <alignment horizontal="right" vertical="top"/>
      <protection locked="true"/>
    </xf>
    <xf numFmtId="171" fontId="1519" fillId="0" borderId="4" xfId="0" applyBorder="true" applyFont="true" applyNumberFormat="true">
      <alignment horizontal="right" vertical="top"/>
      <protection locked="true"/>
    </xf>
    <xf numFmtId="171" fontId="1520" fillId="0" borderId="4" xfId="0" applyBorder="true" applyFont="true" applyNumberFormat="true">
      <alignment horizontal="right" vertical="top"/>
      <protection locked="true"/>
    </xf>
    <xf numFmtId="171" fontId="1521" fillId="0" borderId="4" xfId="0" applyBorder="true" applyFont="true" applyNumberFormat="true">
      <alignment horizontal="right" vertical="top"/>
      <protection locked="true"/>
    </xf>
    <xf numFmtId="172" fontId="1522" fillId="3" borderId="4" xfId="0" applyFill="true" applyBorder="true" applyFont="true" applyNumberFormat="true">
      <alignment vertical="top" horizontal="right"/>
      <protection locked="false"/>
    </xf>
    <xf numFmtId="173" fontId="1523" fillId="0" borderId="4" xfId="0" applyBorder="true" applyFont="true" applyNumberFormat="true">
      <alignment horizontal="right" vertical="top"/>
      <protection locked="true"/>
    </xf>
    <xf numFmtId="4" fontId="1524" fillId="0" borderId="4" xfId="0" applyBorder="true" applyFont="true" applyNumberFormat="true">
      <alignment horizontal="right" vertical="top"/>
      <protection locked="true"/>
    </xf>
    <xf numFmtId="172" fontId="1525" fillId="3" borderId="4" xfId="0" applyFill="true" applyBorder="true" applyFont="true" applyNumberFormat="true">
      <alignment vertical="top" horizontal="right"/>
      <protection locked="false"/>
    </xf>
    <xf numFmtId="171" fontId="1526" fillId="0" borderId="4" xfId="0" applyBorder="true" applyFont="true" applyNumberFormat="true">
      <alignment horizontal="right" vertical="top"/>
      <protection locked="true"/>
    </xf>
    <xf numFmtId="171" fontId="1527" fillId="0" borderId="4" xfId="0" applyBorder="true" applyFont="true" applyNumberFormat="true">
      <alignment horizontal="right" vertical="top"/>
      <protection locked="true"/>
    </xf>
    <xf numFmtId="171" fontId="1528" fillId="0" borderId="4" xfId="0" applyBorder="true" applyFont="true" applyNumberFormat="true">
      <alignment horizontal="right" vertical="top"/>
      <protection locked="true"/>
    </xf>
    <xf numFmtId="4" fontId="1529" fillId="0" borderId="4" xfId="0" applyBorder="true" applyFont="true" applyNumberFormat="true">
      <alignment horizontal="right" vertical="top"/>
      <protection locked="true"/>
    </xf>
    <xf numFmtId="0" fontId="1530" fillId="0" borderId="0" xfId="0" applyFont="true"/>
    <xf numFmtId="0" fontId="1531" fillId="0" borderId="4" xfId="0" applyBorder="true" applyFont="true">
      <alignment horizontal="left" vertical="top"/>
      <protection locked="true"/>
    </xf>
    <xf numFmtId="0" fontId="1532" fillId="0" borderId="4" xfId="0" applyBorder="true" applyFont="true">
      <alignment horizontal="left" vertical="top" wrapText="true"/>
      <protection locked="true"/>
    </xf>
    <xf numFmtId="0" fontId="1533" fillId="0" borderId="4" xfId="0" applyBorder="true" applyFont="true">
      <alignment horizontal="center" vertical="top"/>
      <protection locked="true"/>
    </xf>
    <xf numFmtId="170" fontId="1534" fillId="0" borderId="4" xfId="0" applyBorder="true" applyFont="true" applyNumberFormat="true">
      <alignment horizontal="right" vertical="top"/>
      <protection locked="true"/>
    </xf>
    <xf numFmtId="171" fontId="1535" fillId="0" borderId="4" xfId="0" applyBorder="true" applyFont="true" applyNumberFormat="true">
      <alignment horizontal="right" vertical="top"/>
      <protection locked="true"/>
    </xf>
    <xf numFmtId="171" fontId="1536" fillId="0" borderId="4" xfId="0" applyBorder="true" applyFont="true" applyNumberFormat="true">
      <alignment horizontal="right" vertical="top"/>
      <protection locked="true"/>
    </xf>
    <xf numFmtId="171" fontId="1537" fillId="0" borderId="4" xfId="0" applyBorder="true" applyFont="true" applyNumberFormat="true">
      <alignment horizontal="right" vertical="top"/>
      <protection locked="true"/>
    </xf>
    <xf numFmtId="172" fontId="1538" fillId="3" borderId="4" xfId="0" applyFill="true" applyBorder="true" applyFont="true" applyNumberFormat="true">
      <alignment vertical="top" horizontal="right"/>
      <protection locked="false"/>
    </xf>
    <xf numFmtId="173" fontId="1539" fillId="0" borderId="4" xfId="0" applyBorder="true" applyFont="true" applyNumberFormat="true">
      <alignment horizontal="right" vertical="top"/>
      <protection locked="true"/>
    </xf>
    <xf numFmtId="4" fontId="1540" fillId="0" borderId="4" xfId="0" applyBorder="true" applyFont="true" applyNumberFormat="true">
      <alignment horizontal="right" vertical="top"/>
      <protection locked="true"/>
    </xf>
    <xf numFmtId="172" fontId="1541" fillId="3" borderId="4" xfId="0" applyFill="true" applyBorder="true" applyFont="true" applyNumberFormat="true">
      <alignment vertical="top" horizontal="right"/>
      <protection locked="false"/>
    </xf>
    <xf numFmtId="171" fontId="1542" fillId="0" borderId="4" xfId="0" applyBorder="true" applyFont="true" applyNumberFormat="true">
      <alignment horizontal="right" vertical="top"/>
      <protection locked="true"/>
    </xf>
    <xf numFmtId="171" fontId="1543" fillId="0" borderId="4" xfId="0" applyBorder="true" applyFont="true" applyNumberFormat="true">
      <alignment horizontal="right" vertical="top"/>
      <protection locked="true"/>
    </xf>
    <xf numFmtId="171" fontId="1544" fillId="0" borderId="4" xfId="0" applyBorder="true" applyFont="true" applyNumberFormat="true">
      <alignment horizontal="right" vertical="top"/>
      <protection locked="true"/>
    </xf>
    <xf numFmtId="4" fontId="1545" fillId="0" borderId="4" xfId="0" applyBorder="true" applyFont="true" applyNumberFormat="true">
      <alignment horizontal="right" vertical="top"/>
      <protection locked="true"/>
    </xf>
    <xf numFmtId="0" fontId="1546" fillId="0" borderId="0" xfId="0" applyFont="true"/>
    <xf numFmtId="0" fontId="1547" fillId="5" borderId="4" xfId="0" applyFill="true" applyBorder="true" applyFont="true">
      <alignment horizontal="left"/>
      <protection locked="true"/>
    </xf>
    <xf numFmtId="0" fontId="1548" fillId="5" borderId="4" xfId="0" applyFill="true" applyBorder="true" applyFont="true">
      <alignment horizontal="left"/>
      <protection locked="true"/>
    </xf>
    <xf numFmtId="0" fontId="1549" fillId="5" borderId="4" xfId="0" applyFill="true" applyBorder="true" applyFont="true">
      <alignment horizontal="left"/>
      <protection locked="true"/>
    </xf>
    <xf numFmtId="0" fontId="1550" fillId="5" borderId="4" xfId="0" applyFill="true" applyBorder="true" applyFont="true">
      <alignment horizontal="left"/>
      <protection locked="true"/>
    </xf>
    <xf numFmtId="0" fontId="1551" fillId="5" borderId="4" xfId="0" applyFill="true" applyBorder="true" applyFont="true">
      <alignment horizontal="left"/>
      <protection locked="true"/>
    </xf>
    <xf numFmtId="0" fontId="1552" fillId="5" borderId="4" xfId="0" applyFill="true" applyBorder="true" applyFont="true">
      <alignment horizontal="left"/>
      <protection locked="true"/>
    </xf>
    <xf numFmtId="0" fontId="1553" fillId="5" borderId="4" xfId="0" applyFill="true" applyBorder="true" applyFont="true">
      <alignment horizontal="left"/>
      <protection locked="true"/>
    </xf>
    <xf numFmtId="0" fontId="1554" fillId="5" borderId="4" xfId="0" applyFill="true" applyBorder="true" applyFont="true">
      <alignment horizontal="left"/>
      <protection locked="true"/>
    </xf>
    <xf numFmtId="0" fontId="1555" fillId="5" borderId="4" xfId="0" applyFill="true" applyBorder="true" applyFont="true">
      <alignment horizontal="left"/>
      <protection locked="true"/>
    </xf>
    <xf numFmtId="0" fontId="1556" fillId="5" borderId="4" xfId="0" applyFill="true" applyBorder="true" applyFont="true">
      <alignment horizontal="left"/>
      <protection locked="true"/>
    </xf>
    <xf numFmtId="0" fontId="1557" fillId="5" borderId="4" xfId="0" applyFill="true" applyBorder="true" applyFont="true">
      <alignment horizontal="left"/>
      <protection locked="true"/>
    </xf>
    <xf numFmtId="0" fontId="1558" fillId="5" borderId="4" xfId="0" applyFill="true" applyBorder="true" applyFont="true">
      <alignment horizontal="left"/>
      <protection locked="true"/>
    </xf>
    <xf numFmtId="4" fontId="1559" fillId="5" borderId="4" xfId="0" applyFill="true" applyBorder="true" applyFont="true" applyNumberFormat="true">
      <alignment horizontal="right"/>
      <protection locked="true"/>
    </xf>
    <xf numFmtId="4" fontId="1560" fillId="5" borderId="4" xfId="0" applyFill="true" applyBorder="true" applyFont="true" applyNumberFormat="true">
      <alignment horizontal="right"/>
      <protection locked="true"/>
    </xf>
    <xf numFmtId="4" fontId="1561" fillId="5" borderId="4" xfId="0" applyFill="true" applyBorder="true" applyFont="true" applyNumberFormat="true">
      <alignment horizontal="right"/>
      <protection locked="true"/>
    </xf>
    <xf numFmtId="0" fontId="1562" fillId="0" borderId="0" xfId="0" applyFont="true"/>
    <xf numFmtId="0" fontId="1563" fillId="5" borderId="4" xfId="0" applyFill="true" applyBorder="true" applyFont="true">
      <alignment horizontal="left"/>
      <protection locked="true"/>
    </xf>
    <xf numFmtId="0" fontId="1564" fillId="5" borderId="4" xfId="0" applyFill="true" applyBorder="true" applyFont="true">
      <alignment horizontal="left"/>
      <protection locked="true"/>
    </xf>
    <xf numFmtId="0" fontId="1565" fillId="5" borderId="4" xfId="0" applyFill="true" applyBorder="true" applyFont="true">
      <alignment horizontal="left"/>
      <protection locked="true"/>
    </xf>
    <xf numFmtId="0" fontId="1566" fillId="5" borderId="4" xfId="0" applyFill="true" applyBorder="true" applyFont="true">
      <alignment horizontal="left"/>
      <protection locked="true"/>
    </xf>
    <xf numFmtId="0" fontId="1567" fillId="5" borderId="4" xfId="0" applyFill="true" applyBorder="true" applyFont="true">
      <alignment horizontal="left"/>
      <protection locked="true"/>
    </xf>
    <xf numFmtId="0" fontId="1568" fillId="5" borderId="4" xfId="0" applyFill="true" applyBorder="true" applyFont="true">
      <alignment horizontal="left"/>
      <protection locked="true"/>
    </xf>
    <xf numFmtId="0" fontId="1569" fillId="5" borderId="4" xfId="0" applyFill="true" applyBorder="true" applyFont="true">
      <alignment horizontal="left"/>
      <protection locked="true"/>
    </xf>
    <xf numFmtId="0" fontId="1570" fillId="5" borderId="4" xfId="0" applyFill="true" applyBorder="true" applyFont="true">
      <alignment horizontal="left"/>
      <protection locked="true"/>
    </xf>
    <xf numFmtId="0" fontId="1571" fillId="5" borderId="4" xfId="0" applyFill="true" applyBorder="true" applyFont="true">
      <alignment horizontal="left"/>
      <protection locked="true"/>
    </xf>
    <xf numFmtId="0" fontId="1572" fillId="5" borderId="4" xfId="0" applyFill="true" applyBorder="true" applyFont="true">
      <alignment horizontal="left"/>
      <protection locked="true"/>
    </xf>
    <xf numFmtId="0" fontId="1573" fillId="5" borderId="4" xfId="0" applyFill="true" applyBorder="true" applyFont="true">
      <alignment horizontal="left"/>
      <protection locked="true"/>
    </xf>
    <xf numFmtId="0" fontId="1574" fillId="5" borderId="4" xfId="0" applyFill="true" applyBorder="true" applyFont="true">
      <alignment horizontal="left"/>
      <protection locked="true"/>
    </xf>
    <xf numFmtId="4" fontId="1575" fillId="5" borderId="4" xfId="0" applyFill="true" applyBorder="true" applyFont="true" applyNumberFormat="true">
      <alignment horizontal="right"/>
      <protection locked="true"/>
    </xf>
    <xf numFmtId="4" fontId="1576" fillId="5" borderId="4" xfId="0" applyFill="true" applyBorder="true" applyFont="true" applyNumberFormat="true">
      <alignment horizontal="right"/>
      <protection locked="true"/>
    </xf>
    <xf numFmtId="4" fontId="1577" fillId="5" borderId="4" xfId="0" applyFill="true" applyBorder="true" applyFont="true" applyNumberFormat="true">
      <alignment horizontal="right"/>
      <protection locked="true"/>
    </xf>
    <xf numFmtId="0" fontId="1578" fillId="0" borderId="0" xfId="0" applyFont="true"/>
    <xf numFmtId="0" fontId="1579" fillId="0" borderId="4" xfId="0" applyBorder="true" applyFont="true">
      <alignment horizontal="left" vertical="top"/>
      <protection locked="true"/>
    </xf>
    <xf numFmtId="0" fontId="1580" fillId="0" borderId="4" xfId="0" applyBorder="true" applyFont="true">
      <alignment horizontal="left" vertical="top" wrapText="true"/>
      <protection locked="true"/>
    </xf>
    <xf numFmtId="0" fontId="1581" fillId="0" borderId="4" xfId="0" applyBorder="true" applyFont="true">
      <alignment horizontal="center" vertical="top"/>
      <protection locked="true"/>
    </xf>
    <xf numFmtId="170" fontId="1582" fillId="0" borderId="4" xfId="0" applyBorder="true" applyFont="true" applyNumberFormat="true">
      <alignment horizontal="right" vertical="top"/>
      <protection locked="true"/>
    </xf>
    <xf numFmtId="171" fontId="1583" fillId="0" borderId="4" xfId="0" applyBorder="true" applyFont="true" applyNumberFormat="true">
      <alignment horizontal="right" vertical="top"/>
      <protection locked="true"/>
    </xf>
    <xf numFmtId="171" fontId="1584" fillId="0" borderId="4" xfId="0" applyBorder="true" applyFont="true" applyNumberFormat="true">
      <alignment horizontal="right" vertical="top"/>
      <protection locked="true"/>
    </xf>
    <xf numFmtId="171" fontId="1585" fillId="0" borderId="4" xfId="0" applyBorder="true" applyFont="true" applyNumberFormat="true">
      <alignment horizontal="right" vertical="top"/>
      <protection locked="true"/>
    </xf>
    <xf numFmtId="172" fontId="1586" fillId="3" borderId="4" xfId="0" applyFill="true" applyBorder="true" applyFont="true" applyNumberFormat="true">
      <alignment vertical="top" horizontal="right"/>
      <protection locked="false"/>
    </xf>
    <xf numFmtId="173" fontId="1587" fillId="0" borderId="4" xfId="0" applyBorder="true" applyFont="true" applyNumberFormat="true">
      <alignment horizontal="right" vertical="top"/>
      <protection locked="true"/>
    </xf>
    <xf numFmtId="4" fontId="1588" fillId="0" borderId="4" xfId="0" applyBorder="true" applyFont="true" applyNumberFormat="true">
      <alignment horizontal="right" vertical="top"/>
      <protection locked="true"/>
    </xf>
    <xf numFmtId="172" fontId="1589" fillId="3" borderId="4" xfId="0" applyFill="true" applyBorder="true" applyFont="true" applyNumberFormat="true">
      <alignment vertical="top" horizontal="right"/>
      <protection locked="false"/>
    </xf>
    <xf numFmtId="171" fontId="1590" fillId="0" borderId="4" xfId="0" applyBorder="true" applyFont="true" applyNumberFormat="true">
      <alignment horizontal="right" vertical="top"/>
      <protection locked="true"/>
    </xf>
    <xf numFmtId="171" fontId="1591" fillId="0" borderId="4" xfId="0" applyBorder="true" applyFont="true" applyNumberFormat="true">
      <alignment horizontal="right" vertical="top"/>
      <protection locked="true"/>
    </xf>
    <xf numFmtId="171" fontId="1592" fillId="0" borderId="4" xfId="0" applyBorder="true" applyFont="true" applyNumberFormat="true">
      <alignment horizontal="right" vertical="top"/>
      <protection locked="true"/>
    </xf>
    <xf numFmtId="4" fontId="1593" fillId="0" borderId="4" xfId="0" applyBorder="true" applyFont="true" applyNumberFormat="true">
      <alignment horizontal="right" vertical="top"/>
      <protection locked="true"/>
    </xf>
    <xf numFmtId="0" fontId="1594" fillId="0" borderId="0" xfId="0" applyFont="true"/>
    <xf numFmtId="0" fontId="1595" fillId="0" borderId="4" xfId="0" applyBorder="true" applyFont="true">
      <alignment horizontal="left" vertical="top"/>
      <protection locked="true"/>
    </xf>
    <xf numFmtId="0" fontId="1596" fillId="0" borderId="4" xfId="0" applyBorder="true" applyFont="true">
      <alignment horizontal="left" vertical="top" wrapText="true"/>
      <protection locked="true"/>
    </xf>
    <xf numFmtId="0" fontId="1597" fillId="0" borderId="4" xfId="0" applyBorder="true" applyFont="true">
      <alignment horizontal="center" vertical="top"/>
      <protection locked="true"/>
    </xf>
    <xf numFmtId="170" fontId="1598" fillId="0" borderId="4" xfId="0" applyBorder="true" applyFont="true" applyNumberFormat="true">
      <alignment horizontal="right" vertical="top"/>
      <protection locked="true"/>
    </xf>
    <xf numFmtId="171" fontId="1599" fillId="0" borderId="4" xfId="0" applyBorder="true" applyFont="true" applyNumberFormat="true">
      <alignment horizontal="right" vertical="top"/>
      <protection locked="true"/>
    </xf>
    <xf numFmtId="171" fontId="1600" fillId="0" borderId="4" xfId="0" applyBorder="true" applyFont="true" applyNumberFormat="true">
      <alignment horizontal="right" vertical="top"/>
      <protection locked="true"/>
    </xf>
    <xf numFmtId="171" fontId="1601" fillId="0" borderId="4" xfId="0" applyBorder="true" applyFont="true" applyNumberFormat="true">
      <alignment horizontal="right" vertical="top"/>
      <protection locked="true"/>
    </xf>
    <xf numFmtId="172" fontId="1602" fillId="3" borderId="4" xfId="0" applyFill="true" applyBorder="true" applyFont="true" applyNumberFormat="true">
      <alignment vertical="top" horizontal="right"/>
      <protection locked="false"/>
    </xf>
    <xf numFmtId="173" fontId="1603" fillId="0" borderId="4" xfId="0" applyBorder="true" applyFont="true" applyNumberFormat="true">
      <alignment horizontal="right" vertical="top"/>
      <protection locked="true"/>
    </xf>
    <xf numFmtId="4" fontId="1604" fillId="0" borderId="4" xfId="0" applyBorder="true" applyFont="true" applyNumberFormat="true">
      <alignment horizontal="right" vertical="top"/>
      <protection locked="true"/>
    </xf>
    <xf numFmtId="172" fontId="1605" fillId="3" borderId="4" xfId="0" applyFill="true" applyBorder="true" applyFont="true" applyNumberFormat="true">
      <alignment vertical="top" horizontal="right"/>
      <protection locked="false"/>
    </xf>
    <xf numFmtId="171" fontId="1606" fillId="0" borderId="4" xfId="0" applyBorder="true" applyFont="true" applyNumberFormat="true">
      <alignment horizontal="right" vertical="top"/>
      <protection locked="true"/>
    </xf>
    <xf numFmtId="171" fontId="1607" fillId="0" borderId="4" xfId="0" applyBorder="true" applyFont="true" applyNumberFormat="true">
      <alignment horizontal="right" vertical="top"/>
      <protection locked="true"/>
    </xf>
    <xf numFmtId="171" fontId="1608" fillId="0" borderId="4" xfId="0" applyBorder="true" applyFont="true" applyNumberFormat="true">
      <alignment horizontal="right" vertical="top"/>
      <protection locked="true"/>
    </xf>
    <xf numFmtId="4" fontId="1609" fillId="0" borderId="4" xfId="0" applyBorder="true" applyFont="true" applyNumberFormat="true">
      <alignment horizontal="right" vertical="top"/>
      <protection locked="true"/>
    </xf>
    <xf numFmtId="0" fontId="1610" fillId="0" borderId="0" xfId="0" applyFont="true"/>
    <xf numFmtId="0" fontId="1611" fillId="0" borderId="4" xfId="0" applyBorder="true" applyFont="true">
      <alignment horizontal="left" vertical="top"/>
      <protection locked="true"/>
    </xf>
    <xf numFmtId="0" fontId="1612" fillId="0" borderId="4" xfId="0" applyBorder="true" applyFont="true">
      <alignment horizontal="left" vertical="top" wrapText="true"/>
      <protection locked="true"/>
    </xf>
    <xf numFmtId="0" fontId="1613" fillId="0" borderId="4" xfId="0" applyBorder="true" applyFont="true">
      <alignment horizontal="center" vertical="top"/>
      <protection locked="true"/>
    </xf>
    <xf numFmtId="170" fontId="1614" fillId="0" borderId="4" xfId="0" applyBorder="true" applyFont="true" applyNumberFormat="true">
      <alignment horizontal="right" vertical="top"/>
      <protection locked="true"/>
    </xf>
    <xf numFmtId="171" fontId="1615" fillId="0" borderId="4" xfId="0" applyBorder="true" applyFont="true" applyNumberFormat="true">
      <alignment horizontal="right" vertical="top"/>
      <protection locked="true"/>
    </xf>
    <xf numFmtId="171" fontId="1616" fillId="0" borderId="4" xfId="0" applyBorder="true" applyFont="true" applyNumberFormat="true">
      <alignment horizontal="right" vertical="top"/>
      <protection locked="true"/>
    </xf>
    <xf numFmtId="171" fontId="1617" fillId="0" borderId="4" xfId="0" applyBorder="true" applyFont="true" applyNumberFormat="true">
      <alignment horizontal="right" vertical="top"/>
      <protection locked="true"/>
    </xf>
    <xf numFmtId="172" fontId="1618" fillId="3" borderId="4" xfId="0" applyFill="true" applyBorder="true" applyFont="true" applyNumberFormat="true">
      <alignment vertical="top" horizontal="right"/>
      <protection locked="false"/>
    </xf>
    <xf numFmtId="173" fontId="1619" fillId="0" borderId="4" xfId="0" applyBorder="true" applyFont="true" applyNumberFormat="true">
      <alignment horizontal="right" vertical="top"/>
      <protection locked="true"/>
    </xf>
    <xf numFmtId="4" fontId="1620" fillId="0" borderId="4" xfId="0" applyBorder="true" applyFont="true" applyNumberFormat="true">
      <alignment horizontal="right" vertical="top"/>
      <protection locked="true"/>
    </xf>
    <xf numFmtId="172" fontId="1621" fillId="3" borderId="4" xfId="0" applyFill="true" applyBorder="true" applyFont="true" applyNumberFormat="true">
      <alignment vertical="top" horizontal="right"/>
      <protection locked="false"/>
    </xf>
    <xf numFmtId="171" fontId="1622" fillId="0" borderId="4" xfId="0" applyBorder="true" applyFont="true" applyNumberFormat="true">
      <alignment horizontal="right" vertical="top"/>
      <protection locked="true"/>
    </xf>
    <xf numFmtId="171" fontId="1623" fillId="0" borderId="4" xfId="0" applyBorder="true" applyFont="true" applyNumberFormat="true">
      <alignment horizontal="right" vertical="top"/>
      <protection locked="true"/>
    </xf>
    <xf numFmtId="171" fontId="1624" fillId="0" borderId="4" xfId="0" applyBorder="true" applyFont="true" applyNumberFormat="true">
      <alignment horizontal="right" vertical="top"/>
      <protection locked="true"/>
    </xf>
    <xf numFmtId="4" fontId="1625" fillId="0" borderId="4" xfId="0" applyBorder="true" applyFont="true" applyNumberFormat="true">
      <alignment horizontal="right" vertical="top"/>
      <protection locked="true"/>
    </xf>
    <xf numFmtId="0" fontId="1626" fillId="0" borderId="0" xfId="0" applyFont="true"/>
    <xf numFmtId="0" fontId="1627" fillId="0" borderId="4" xfId="0" applyBorder="true" applyFont="true">
      <alignment horizontal="left" vertical="top"/>
      <protection locked="true"/>
    </xf>
    <xf numFmtId="0" fontId="1628" fillId="0" borderId="4" xfId="0" applyBorder="true" applyFont="true">
      <alignment horizontal="left" vertical="top" wrapText="true"/>
      <protection locked="true"/>
    </xf>
    <xf numFmtId="0" fontId="1629" fillId="0" borderId="4" xfId="0" applyBorder="true" applyFont="true">
      <alignment horizontal="center" vertical="top"/>
      <protection locked="true"/>
    </xf>
    <xf numFmtId="170" fontId="1630" fillId="0" borderId="4" xfId="0" applyBorder="true" applyFont="true" applyNumberFormat="true">
      <alignment horizontal="right" vertical="top"/>
      <protection locked="true"/>
    </xf>
    <xf numFmtId="171" fontId="1631" fillId="0" borderId="4" xfId="0" applyBorder="true" applyFont="true" applyNumberFormat="true">
      <alignment horizontal="right" vertical="top"/>
      <protection locked="true"/>
    </xf>
    <xf numFmtId="171" fontId="1632" fillId="0" borderId="4" xfId="0" applyBorder="true" applyFont="true" applyNumberFormat="true">
      <alignment horizontal="right" vertical="top"/>
      <protection locked="true"/>
    </xf>
    <xf numFmtId="171" fontId="1633" fillId="0" borderId="4" xfId="0" applyBorder="true" applyFont="true" applyNumberFormat="true">
      <alignment horizontal="right" vertical="top"/>
      <protection locked="true"/>
    </xf>
    <xf numFmtId="172" fontId="1634" fillId="3" borderId="4" xfId="0" applyFill="true" applyBorder="true" applyFont="true" applyNumberFormat="true">
      <alignment vertical="top" horizontal="right"/>
      <protection locked="false"/>
    </xf>
    <xf numFmtId="173" fontId="1635" fillId="0" borderId="4" xfId="0" applyBorder="true" applyFont="true" applyNumberFormat="true">
      <alignment horizontal="right" vertical="top"/>
      <protection locked="true"/>
    </xf>
    <xf numFmtId="4" fontId="1636" fillId="0" borderId="4" xfId="0" applyBorder="true" applyFont="true" applyNumberFormat="true">
      <alignment horizontal="right" vertical="top"/>
      <protection locked="true"/>
    </xf>
    <xf numFmtId="172" fontId="1637" fillId="3" borderId="4" xfId="0" applyFill="true" applyBorder="true" applyFont="true" applyNumberFormat="true">
      <alignment vertical="top" horizontal="right"/>
      <protection locked="false"/>
    </xf>
    <xf numFmtId="171" fontId="1638" fillId="0" borderId="4" xfId="0" applyBorder="true" applyFont="true" applyNumberFormat="true">
      <alignment horizontal="right" vertical="top"/>
      <protection locked="true"/>
    </xf>
    <xf numFmtId="171" fontId="1639" fillId="0" borderId="4" xfId="0" applyBorder="true" applyFont="true" applyNumberFormat="true">
      <alignment horizontal="right" vertical="top"/>
      <protection locked="true"/>
    </xf>
    <xf numFmtId="171" fontId="1640" fillId="0" borderId="4" xfId="0" applyBorder="true" applyFont="true" applyNumberFormat="true">
      <alignment horizontal="right" vertical="top"/>
      <protection locked="true"/>
    </xf>
    <xf numFmtId="4" fontId="1641" fillId="0" borderId="4" xfId="0" applyBorder="true" applyFont="true" applyNumberFormat="true">
      <alignment horizontal="right" vertical="top"/>
      <protection locked="true"/>
    </xf>
    <xf numFmtId="0" fontId="1642" fillId="0" borderId="0" xfId="0" applyFont="true"/>
    <xf numFmtId="0" fontId="1643" fillId="0" borderId="4" xfId="0" applyBorder="true" applyFont="true">
      <alignment horizontal="left" vertical="top"/>
      <protection locked="true"/>
    </xf>
    <xf numFmtId="0" fontId="1644" fillId="0" borderId="4" xfId="0" applyBorder="true" applyFont="true">
      <alignment horizontal="left" vertical="top" wrapText="true"/>
      <protection locked="true"/>
    </xf>
    <xf numFmtId="0" fontId="1645" fillId="0" borderId="4" xfId="0" applyBorder="true" applyFont="true">
      <alignment horizontal="center" vertical="top"/>
      <protection locked="true"/>
    </xf>
    <xf numFmtId="170" fontId="1646" fillId="0" borderId="4" xfId="0" applyBorder="true" applyFont="true" applyNumberFormat="true">
      <alignment horizontal="right" vertical="top"/>
      <protection locked="true"/>
    </xf>
    <xf numFmtId="171" fontId="1647" fillId="0" borderId="4" xfId="0" applyBorder="true" applyFont="true" applyNumberFormat="true">
      <alignment horizontal="right" vertical="top"/>
      <protection locked="true"/>
    </xf>
    <xf numFmtId="171" fontId="1648" fillId="0" borderId="4" xfId="0" applyBorder="true" applyFont="true" applyNumberFormat="true">
      <alignment horizontal="right" vertical="top"/>
      <protection locked="true"/>
    </xf>
    <xf numFmtId="171" fontId="1649" fillId="0" borderId="4" xfId="0" applyBorder="true" applyFont="true" applyNumberFormat="true">
      <alignment horizontal="right" vertical="top"/>
      <protection locked="true"/>
    </xf>
    <xf numFmtId="172" fontId="1650" fillId="3" borderId="4" xfId="0" applyFill="true" applyBorder="true" applyFont="true" applyNumberFormat="true">
      <alignment vertical="top" horizontal="right"/>
      <protection locked="false"/>
    </xf>
    <xf numFmtId="173" fontId="1651" fillId="0" borderId="4" xfId="0" applyBorder="true" applyFont="true" applyNumberFormat="true">
      <alignment horizontal="right" vertical="top"/>
      <protection locked="true"/>
    </xf>
    <xf numFmtId="4" fontId="1652" fillId="0" borderId="4" xfId="0" applyBorder="true" applyFont="true" applyNumberFormat="true">
      <alignment horizontal="right" vertical="top"/>
      <protection locked="true"/>
    </xf>
    <xf numFmtId="172" fontId="1653" fillId="3" borderId="4" xfId="0" applyFill="true" applyBorder="true" applyFont="true" applyNumberFormat="true">
      <alignment vertical="top" horizontal="right"/>
      <protection locked="false"/>
    </xf>
    <xf numFmtId="171" fontId="1654" fillId="0" borderId="4" xfId="0" applyBorder="true" applyFont="true" applyNumberFormat="true">
      <alignment horizontal="right" vertical="top"/>
      <protection locked="true"/>
    </xf>
    <xf numFmtId="171" fontId="1655" fillId="0" borderId="4" xfId="0" applyBorder="true" applyFont="true" applyNumberFormat="true">
      <alignment horizontal="right" vertical="top"/>
      <protection locked="true"/>
    </xf>
    <xf numFmtId="171" fontId="1656" fillId="0" borderId="4" xfId="0" applyBorder="true" applyFont="true" applyNumberFormat="true">
      <alignment horizontal="right" vertical="top"/>
      <protection locked="true"/>
    </xf>
    <xf numFmtId="4" fontId="1657" fillId="0" borderId="4" xfId="0" applyBorder="true" applyFont="true" applyNumberFormat="true">
      <alignment horizontal="right" vertical="top"/>
      <protection locked="true"/>
    </xf>
    <xf numFmtId="0" fontId="1658" fillId="0" borderId="0" xfId="0" applyFont="true"/>
    <xf numFmtId="0" fontId="1659" fillId="0" borderId="4" xfId="0" applyBorder="true" applyFont="true">
      <alignment horizontal="left" vertical="top"/>
      <protection locked="true"/>
    </xf>
    <xf numFmtId="0" fontId="1660" fillId="0" borderId="4" xfId="0" applyBorder="true" applyFont="true">
      <alignment horizontal="left" vertical="top" wrapText="true"/>
      <protection locked="true"/>
    </xf>
    <xf numFmtId="0" fontId="1661" fillId="0" borderId="4" xfId="0" applyBorder="true" applyFont="true">
      <alignment horizontal="center" vertical="top"/>
      <protection locked="true"/>
    </xf>
    <xf numFmtId="170" fontId="1662" fillId="0" borderId="4" xfId="0" applyBorder="true" applyFont="true" applyNumberFormat="true">
      <alignment horizontal="right" vertical="top"/>
      <protection locked="true"/>
    </xf>
    <xf numFmtId="171" fontId="1663" fillId="0" borderId="4" xfId="0" applyBorder="true" applyFont="true" applyNumberFormat="true">
      <alignment horizontal="right" vertical="top"/>
      <protection locked="true"/>
    </xf>
    <xf numFmtId="171" fontId="1664" fillId="0" borderId="4" xfId="0" applyBorder="true" applyFont="true" applyNumberFormat="true">
      <alignment horizontal="right" vertical="top"/>
      <protection locked="true"/>
    </xf>
    <xf numFmtId="171" fontId="1665" fillId="0" borderId="4" xfId="0" applyBorder="true" applyFont="true" applyNumberFormat="true">
      <alignment horizontal="right" vertical="top"/>
      <protection locked="true"/>
    </xf>
    <xf numFmtId="172" fontId="1666" fillId="3" borderId="4" xfId="0" applyFill="true" applyBorder="true" applyFont="true" applyNumberFormat="true">
      <alignment vertical="top" horizontal="right"/>
      <protection locked="false"/>
    </xf>
    <xf numFmtId="173" fontId="1667" fillId="0" borderId="4" xfId="0" applyBorder="true" applyFont="true" applyNumberFormat="true">
      <alignment horizontal="right" vertical="top"/>
      <protection locked="true"/>
    </xf>
    <xf numFmtId="4" fontId="1668" fillId="0" borderId="4" xfId="0" applyBorder="true" applyFont="true" applyNumberFormat="true">
      <alignment horizontal="right" vertical="top"/>
      <protection locked="true"/>
    </xf>
    <xf numFmtId="172" fontId="1669" fillId="3" borderId="4" xfId="0" applyFill="true" applyBorder="true" applyFont="true" applyNumberFormat="true">
      <alignment vertical="top" horizontal="right"/>
      <protection locked="false"/>
    </xf>
    <xf numFmtId="171" fontId="1670" fillId="0" borderId="4" xfId="0" applyBorder="true" applyFont="true" applyNumberFormat="true">
      <alignment horizontal="right" vertical="top"/>
      <protection locked="true"/>
    </xf>
    <xf numFmtId="171" fontId="1671" fillId="0" borderId="4" xfId="0" applyBorder="true" applyFont="true" applyNumberFormat="true">
      <alignment horizontal="right" vertical="top"/>
      <protection locked="true"/>
    </xf>
    <xf numFmtId="171" fontId="1672" fillId="0" borderId="4" xfId="0" applyBorder="true" applyFont="true" applyNumberFormat="true">
      <alignment horizontal="right" vertical="top"/>
      <protection locked="true"/>
    </xf>
    <xf numFmtId="4" fontId="1673" fillId="0" borderId="4" xfId="0" applyBorder="true" applyFont="true" applyNumberFormat="true">
      <alignment horizontal="right" vertical="top"/>
      <protection locked="true"/>
    </xf>
    <xf numFmtId="0" fontId="1674" fillId="0" borderId="0" xfId="0" applyFont="true"/>
    <xf numFmtId="0" fontId="1675" fillId="0" borderId="4" xfId="0" applyBorder="true" applyFont="true">
      <alignment horizontal="left" vertical="top"/>
      <protection locked="true"/>
    </xf>
    <xf numFmtId="0" fontId="1676" fillId="0" borderId="4" xfId="0" applyBorder="true" applyFont="true">
      <alignment horizontal="left" vertical="top" wrapText="true"/>
      <protection locked="true"/>
    </xf>
    <xf numFmtId="0" fontId="1677" fillId="0" borderId="4" xfId="0" applyBorder="true" applyFont="true">
      <alignment horizontal="center" vertical="top"/>
      <protection locked="true"/>
    </xf>
    <xf numFmtId="170" fontId="1678" fillId="0" borderId="4" xfId="0" applyBorder="true" applyFont="true" applyNumberFormat="true">
      <alignment horizontal="right" vertical="top"/>
      <protection locked="true"/>
    </xf>
    <xf numFmtId="171" fontId="1679" fillId="0" borderId="4" xfId="0" applyBorder="true" applyFont="true" applyNumberFormat="true">
      <alignment horizontal="right" vertical="top"/>
      <protection locked="true"/>
    </xf>
    <xf numFmtId="171" fontId="1680" fillId="0" borderId="4" xfId="0" applyBorder="true" applyFont="true" applyNumberFormat="true">
      <alignment horizontal="right" vertical="top"/>
      <protection locked="true"/>
    </xf>
    <xf numFmtId="171" fontId="1681" fillId="0" borderId="4" xfId="0" applyBorder="true" applyFont="true" applyNumberFormat="true">
      <alignment horizontal="right" vertical="top"/>
      <protection locked="true"/>
    </xf>
    <xf numFmtId="172" fontId="1682" fillId="3" borderId="4" xfId="0" applyFill="true" applyBorder="true" applyFont="true" applyNumberFormat="true">
      <alignment vertical="top" horizontal="right"/>
      <protection locked="false"/>
    </xf>
    <xf numFmtId="173" fontId="1683" fillId="0" borderId="4" xfId="0" applyBorder="true" applyFont="true" applyNumberFormat="true">
      <alignment horizontal="right" vertical="top"/>
      <protection locked="true"/>
    </xf>
    <xf numFmtId="4" fontId="1684" fillId="0" borderId="4" xfId="0" applyBorder="true" applyFont="true" applyNumberFormat="true">
      <alignment horizontal="right" vertical="top"/>
      <protection locked="true"/>
    </xf>
    <xf numFmtId="172" fontId="1685" fillId="3" borderId="4" xfId="0" applyFill="true" applyBorder="true" applyFont="true" applyNumberFormat="true">
      <alignment vertical="top" horizontal="right"/>
      <protection locked="false"/>
    </xf>
    <xf numFmtId="171" fontId="1686" fillId="0" borderId="4" xfId="0" applyBorder="true" applyFont="true" applyNumberFormat="true">
      <alignment horizontal="right" vertical="top"/>
      <protection locked="true"/>
    </xf>
    <xf numFmtId="171" fontId="1687" fillId="0" borderId="4" xfId="0" applyBorder="true" applyFont="true" applyNumberFormat="true">
      <alignment horizontal="right" vertical="top"/>
      <protection locked="true"/>
    </xf>
    <xf numFmtId="171" fontId="1688" fillId="0" borderId="4" xfId="0" applyBorder="true" applyFont="true" applyNumberFormat="true">
      <alignment horizontal="right" vertical="top"/>
      <protection locked="true"/>
    </xf>
    <xf numFmtId="4" fontId="1689" fillId="0" borderId="4" xfId="0" applyBorder="true" applyFont="true" applyNumberFormat="true">
      <alignment horizontal="right" vertical="top"/>
      <protection locked="true"/>
    </xf>
    <xf numFmtId="0" fontId="1690" fillId="0" borderId="0" xfId="0" applyFont="true"/>
    <xf numFmtId="0" fontId="1691" fillId="0" borderId="4" xfId="0" applyBorder="true" applyFont="true">
      <alignment horizontal="left" vertical="top"/>
      <protection locked="true"/>
    </xf>
    <xf numFmtId="0" fontId="1692" fillId="0" borderId="4" xfId="0" applyBorder="true" applyFont="true">
      <alignment horizontal="left" vertical="top" wrapText="true"/>
      <protection locked="true"/>
    </xf>
    <xf numFmtId="0" fontId="1693" fillId="0" borderId="4" xfId="0" applyBorder="true" applyFont="true">
      <alignment horizontal="center" vertical="top"/>
      <protection locked="true"/>
    </xf>
    <xf numFmtId="170" fontId="1694" fillId="0" borderId="4" xfId="0" applyBorder="true" applyFont="true" applyNumberFormat="true">
      <alignment horizontal="right" vertical="top"/>
      <protection locked="true"/>
    </xf>
    <xf numFmtId="171" fontId="1695" fillId="0" borderId="4" xfId="0" applyBorder="true" applyFont="true" applyNumberFormat="true">
      <alignment horizontal="right" vertical="top"/>
      <protection locked="true"/>
    </xf>
    <xf numFmtId="171" fontId="1696" fillId="0" borderId="4" xfId="0" applyBorder="true" applyFont="true" applyNumberFormat="true">
      <alignment horizontal="right" vertical="top"/>
      <protection locked="true"/>
    </xf>
    <xf numFmtId="171" fontId="1697" fillId="0" borderId="4" xfId="0" applyBorder="true" applyFont="true" applyNumberFormat="true">
      <alignment horizontal="right" vertical="top"/>
      <protection locked="true"/>
    </xf>
    <xf numFmtId="172" fontId="1698" fillId="3" borderId="4" xfId="0" applyFill="true" applyBorder="true" applyFont="true" applyNumberFormat="true">
      <alignment vertical="top" horizontal="right"/>
      <protection locked="false"/>
    </xf>
    <xf numFmtId="173" fontId="1699" fillId="0" borderId="4" xfId="0" applyBorder="true" applyFont="true" applyNumberFormat="true">
      <alignment horizontal="right" vertical="top"/>
      <protection locked="true"/>
    </xf>
    <xf numFmtId="4" fontId="1700" fillId="0" borderId="4" xfId="0" applyBorder="true" applyFont="true" applyNumberFormat="true">
      <alignment horizontal="right" vertical="top"/>
      <protection locked="true"/>
    </xf>
    <xf numFmtId="172" fontId="1701" fillId="3" borderId="4" xfId="0" applyFill="true" applyBorder="true" applyFont="true" applyNumberFormat="true">
      <alignment vertical="top" horizontal="right"/>
      <protection locked="false"/>
    </xf>
    <xf numFmtId="171" fontId="1702" fillId="0" borderId="4" xfId="0" applyBorder="true" applyFont="true" applyNumberFormat="true">
      <alignment horizontal="right" vertical="top"/>
      <protection locked="true"/>
    </xf>
    <xf numFmtId="171" fontId="1703" fillId="0" borderId="4" xfId="0" applyBorder="true" applyFont="true" applyNumberFormat="true">
      <alignment horizontal="right" vertical="top"/>
      <protection locked="true"/>
    </xf>
    <xf numFmtId="171" fontId="1704" fillId="0" borderId="4" xfId="0" applyBorder="true" applyFont="true" applyNumberFormat="true">
      <alignment horizontal="right" vertical="top"/>
      <protection locked="true"/>
    </xf>
    <xf numFmtId="4" fontId="1705" fillId="0" borderId="4" xfId="0" applyBorder="true" applyFont="true" applyNumberFormat="true">
      <alignment horizontal="right" vertical="top"/>
      <protection locked="true"/>
    </xf>
    <xf numFmtId="0" fontId="1706" fillId="0" borderId="0" xfId="0" applyFont="true"/>
    <xf numFmtId="0" fontId="1707" fillId="0" borderId="4" xfId="0" applyBorder="true" applyFont="true">
      <alignment horizontal="left" vertical="top"/>
      <protection locked="true"/>
    </xf>
    <xf numFmtId="0" fontId="1708" fillId="0" borderId="4" xfId="0" applyBorder="true" applyFont="true">
      <alignment horizontal="left" vertical="top" wrapText="true"/>
      <protection locked="true"/>
    </xf>
    <xf numFmtId="0" fontId="1709" fillId="0" borderId="4" xfId="0" applyBorder="true" applyFont="true">
      <alignment horizontal="center" vertical="top"/>
      <protection locked="true"/>
    </xf>
    <xf numFmtId="170" fontId="1710" fillId="0" borderId="4" xfId="0" applyBorder="true" applyFont="true" applyNumberFormat="true">
      <alignment horizontal="right" vertical="top"/>
      <protection locked="true"/>
    </xf>
    <xf numFmtId="171" fontId="1711" fillId="0" borderId="4" xfId="0" applyBorder="true" applyFont="true" applyNumberFormat="true">
      <alignment horizontal="right" vertical="top"/>
      <protection locked="true"/>
    </xf>
    <xf numFmtId="171" fontId="1712" fillId="0" borderId="4" xfId="0" applyBorder="true" applyFont="true" applyNumberFormat="true">
      <alignment horizontal="right" vertical="top"/>
      <protection locked="true"/>
    </xf>
    <xf numFmtId="171" fontId="1713" fillId="0" borderId="4" xfId="0" applyBorder="true" applyFont="true" applyNumberFormat="true">
      <alignment horizontal="right" vertical="top"/>
      <protection locked="true"/>
    </xf>
    <xf numFmtId="172" fontId="1714" fillId="3" borderId="4" xfId="0" applyFill="true" applyBorder="true" applyFont="true" applyNumberFormat="true">
      <alignment vertical="top" horizontal="right"/>
      <protection locked="false"/>
    </xf>
    <xf numFmtId="173" fontId="1715" fillId="0" borderId="4" xfId="0" applyBorder="true" applyFont="true" applyNumberFormat="true">
      <alignment horizontal="right" vertical="top"/>
      <protection locked="true"/>
    </xf>
    <xf numFmtId="4" fontId="1716" fillId="0" borderId="4" xfId="0" applyBorder="true" applyFont="true" applyNumberFormat="true">
      <alignment horizontal="right" vertical="top"/>
      <protection locked="true"/>
    </xf>
    <xf numFmtId="172" fontId="1717" fillId="3" borderId="4" xfId="0" applyFill="true" applyBorder="true" applyFont="true" applyNumberFormat="true">
      <alignment vertical="top" horizontal="right"/>
      <protection locked="false"/>
    </xf>
    <xf numFmtId="171" fontId="1718" fillId="0" borderId="4" xfId="0" applyBorder="true" applyFont="true" applyNumberFormat="true">
      <alignment horizontal="right" vertical="top"/>
      <protection locked="true"/>
    </xf>
    <xf numFmtId="171" fontId="1719" fillId="0" borderId="4" xfId="0" applyBorder="true" applyFont="true" applyNumberFormat="true">
      <alignment horizontal="right" vertical="top"/>
      <protection locked="true"/>
    </xf>
    <xf numFmtId="171" fontId="1720" fillId="0" borderId="4" xfId="0" applyBorder="true" applyFont="true" applyNumberFormat="true">
      <alignment horizontal="right" vertical="top"/>
      <protection locked="true"/>
    </xf>
    <xf numFmtId="4" fontId="1721" fillId="0" borderId="4" xfId="0" applyBorder="true" applyFont="true" applyNumberFormat="true">
      <alignment horizontal="right" vertical="top"/>
      <protection locked="true"/>
    </xf>
    <xf numFmtId="0" fontId="1722" fillId="0" borderId="0" xfId="0" applyFont="true"/>
    <xf numFmtId="0" fontId="1723" fillId="0" borderId="4" xfId="0" applyBorder="true" applyFont="true">
      <alignment horizontal="left" vertical="top"/>
      <protection locked="true"/>
    </xf>
    <xf numFmtId="0" fontId="1724" fillId="0" borderId="4" xfId="0" applyBorder="true" applyFont="true">
      <alignment horizontal="left" vertical="top" wrapText="true"/>
      <protection locked="true"/>
    </xf>
    <xf numFmtId="0" fontId="1725" fillId="0" borderId="4" xfId="0" applyBorder="true" applyFont="true">
      <alignment horizontal="center" vertical="top"/>
      <protection locked="true"/>
    </xf>
    <xf numFmtId="170" fontId="1726" fillId="0" borderId="4" xfId="0" applyBorder="true" applyFont="true" applyNumberFormat="true">
      <alignment horizontal="right" vertical="top"/>
      <protection locked="true"/>
    </xf>
    <xf numFmtId="171" fontId="1727" fillId="0" borderId="4" xfId="0" applyBorder="true" applyFont="true" applyNumberFormat="true">
      <alignment horizontal="right" vertical="top"/>
      <protection locked="true"/>
    </xf>
    <xf numFmtId="171" fontId="1728" fillId="0" borderId="4" xfId="0" applyBorder="true" applyFont="true" applyNumberFormat="true">
      <alignment horizontal="right" vertical="top"/>
      <protection locked="true"/>
    </xf>
    <xf numFmtId="171" fontId="1729" fillId="0" borderId="4" xfId="0" applyBorder="true" applyFont="true" applyNumberFormat="true">
      <alignment horizontal="right" vertical="top"/>
      <protection locked="true"/>
    </xf>
    <xf numFmtId="172" fontId="1730" fillId="3" borderId="4" xfId="0" applyFill="true" applyBorder="true" applyFont="true" applyNumberFormat="true">
      <alignment vertical="top" horizontal="right"/>
      <protection locked="false"/>
    </xf>
    <xf numFmtId="173" fontId="1731" fillId="0" borderId="4" xfId="0" applyBorder="true" applyFont="true" applyNumberFormat="true">
      <alignment horizontal="right" vertical="top"/>
      <protection locked="true"/>
    </xf>
    <xf numFmtId="4" fontId="1732" fillId="0" borderId="4" xfId="0" applyBorder="true" applyFont="true" applyNumberFormat="true">
      <alignment horizontal="right" vertical="top"/>
      <protection locked="true"/>
    </xf>
    <xf numFmtId="172" fontId="1733" fillId="3" borderId="4" xfId="0" applyFill="true" applyBorder="true" applyFont="true" applyNumberFormat="true">
      <alignment vertical="top" horizontal="right"/>
      <protection locked="false"/>
    </xf>
    <xf numFmtId="171" fontId="1734" fillId="0" borderId="4" xfId="0" applyBorder="true" applyFont="true" applyNumberFormat="true">
      <alignment horizontal="right" vertical="top"/>
      <protection locked="true"/>
    </xf>
    <xf numFmtId="171" fontId="1735" fillId="0" borderId="4" xfId="0" applyBorder="true" applyFont="true" applyNumberFormat="true">
      <alignment horizontal="right" vertical="top"/>
      <protection locked="true"/>
    </xf>
    <xf numFmtId="171" fontId="1736" fillId="0" borderId="4" xfId="0" applyBorder="true" applyFont="true" applyNumberFormat="true">
      <alignment horizontal="right" vertical="top"/>
      <protection locked="true"/>
    </xf>
    <xf numFmtId="4" fontId="1737" fillId="0" borderId="4" xfId="0" applyBorder="true" applyFont="true" applyNumberFormat="true">
      <alignment horizontal="right" vertical="top"/>
      <protection locked="true"/>
    </xf>
    <xf numFmtId="0" fontId="1738" fillId="0" borderId="0" xfId="0" applyFont="true"/>
    <xf numFmtId="0" fontId="1739" fillId="0" borderId="4" xfId="0" applyBorder="true" applyFont="true">
      <alignment horizontal="left" vertical="top"/>
      <protection locked="true"/>
    </xf>
    <xf numFmtId="0" fontId="1740" fillId="0" borderId="4" xfId="0" applyBorder="true" applyFont="true">
      <alignment horizontal="left" vertical="top" wrapText="true"/>
      <protection locked="true"/>
    </xf>
    <xf numFmtId="0" fontId="1741" fillId="0" borderId="4" xfId="0" applyBorder="true" applyFont="true">
      <alignment horizontal="center" vertical="top"/>
      <protection locked="true"/>
    </xf>
    <xf numFmtId="170" fontId="1742" fillId="0" borderId="4" xfId="0" applyBorder="true" applyFont="true" applyNumberFormat="true">
      <alignment horizontal="right" vertical="top"/>
      <protection locked="true"/>
    </xf>
    <xf numFmtId="171" fontId="1743" fillId="0" borderId="4" xfId="0" applyBorder="true" applyFont="true" applyNumberFormat="true">
      <alignment horizontal="right" vertical="top"/>
      <protection locked="true"/>
    </xf>
    <xf numFmtId="171" fontId="1744" fillId="0" borderId="4" xfId="0" applyBorder="true" applyFont="true" applyNumberFormat="true">
      <alignment horizontal="right" vertical="top"/>
      <protection locked="true"/>
    </xf>
    <xf numFmtId="171" fontId="1745" fillId="0" borderId="4" xfId="0" applyBorder="true" applyFont="true" applyNumberFormat="true">
      <alignment horizontal="right" vertical="top"/>
      <protection locked="true"/>
    </xf>
    <xf numFmtId="172" fontId="1746" fillId="3" borderId="4" xfId="0" applyFill="true" applyBorder="true" applyFont="true" applyNumberFormat="true">
      <alignment vertical="top" horizontal="right"/>
      <protection locked="false"/>
    </xf>
    <xf numFmtId="173" fontId="1747" fillId="0" borderId="4" xfId="0" applyBorder="true" applyFont="true" applyNumberFormat="true">
      <alignment horizontal="right" vertical="top"/>
      <protection locked="true"/>
    </xf>
    <xf numFmtId="4" fontId="1748" fillId="0" borderId="4" xfId="0" applyBorder="true" applyFont="true" applyNumberFormat="true">
      <alignment horizontal="right" vertical="top"/>
      <protection locked="true"/>
    </xf>
    <xf numFmtId="172" fontId="1749" fillId="3" borderId="4" xfId="0" applyFill="true" applyBorder="true" applyFont="true" applyNumberFormat="true">
      <alignment vertical="top" horizontal="right"/>
      <protection locked="false"/>
    </xf>
    <xf numFmtId="171" fontId="1750" fillId="0" borderId="4" xfId="0" applyBorder="true" applyFont="true" applyNumberFormat="true">
      <alignment horizontal="right" vertical="top"/>
      <protection locked="true"/>
    </xf>
    <xf numFmtId="171" fontId="1751" fillId="0" borderId="4" xfId="0" applyBorder="true" applyFont="true" applyNumberFormat="true">
      <alignment horizontal="right" vertical="top"/>
      <protection locked="true"/>
    </xf>
    <xf numFmtId="171" fontId="1752" fillId="0" borderId="4" xfId="0" applyBorder="true" applyFont="true" applyNumberFormat="true">
      <alignment horizontal="right" vertical="top"/>
      <protection locked="true"/>
    </xf>
    <xf numFmtId="4" fontId="1753" fillId="0" borderId="4" xfId="0" applyBorder="true" applyFont="true" applyNumberFormat="true">
      <alignment horizontal="right" vertical="top"/>
      <protection locked="true"/>
    </xf>
    <xf numFmtId="0" fontId="1754" fillId="0" borderId="0" xfId="0" applyFont="true"/>
    <xf numFmtId="0" fontId="1755" fillId="0" borderId="4" xfId="0" applyBorder="true" applyFont="true">
      <alignment horizontal="left" vertical="top"/>
      <protection locked="true"/>
    </xf>
    <xf numFmtId="0" fontId="1756" fillId="0" borderId="4" xfId="0" applyBorder="true" applyFont="true">
      <alignment horizontal="left" vertical="top" wrapText="true"/>
      <protection locked="true"/>
    </xf>
    <xf numFmtId="0" fontId="1757" fillId="0" borderId="4" xfId="0" applyBorder="true" applyFont="true">
      <alignment horizontal="center" vertical="top"/>
      <protection locked="true"/>
    </xf>
    <xf numFmtId="170" fontId="1758" fillId="0" borderId="4" xfId="0" applyBorder="true" applyFont="true" applyNumberFormat="true">
      <alignment horizontal="right" vertical="top"/>
      <protection locked="true"/>
    </xf>
    <xf numFmtId="171" fontId="1759" fillId="0" borderId="4" xfId="0" applyBorder="true" applyFont="true" applyNumberFormat="true">
      <alignment horizontal="right" vertical="top"/>
      <protection locked="true"/>
    </xf>
    <xf numFmtId="171" fontId="1760" fillId="0" borderId="4" xfId="0" applyBorder="true" applyFont="true" applyNumberFormat="true">
      <alignment horizontal="right" vertical="top"/>
      <protection locked="true"/>
    </xf>
    <xf numFmtId="171" fontId="1761" fillId="0" borderId="4" xfId="0" applyBorder="true" applyFont="true" applyNumberFormat="true">
      <alignment horizontal="right" vertical="top"/>
      <protection locked="true"/>
    </xf>
    <xf numFmtId="172" fontId="1762" fillId="3" borderId="4" xfId="0" applyFill="true" applyBorder="true" applyFont="true" applyNumberFormat="true">
      <alignment vertical="top" horizontal="right"/>
      <protection locked="false"/>
    </xf>
    <xf numFmtId="173" fontId="1763" fillId="0" borderId="4" xfId="0" applyBorder="true" applyFont="true" applyNumberFormat="true">
      <alignment horizontal="right" vertical="top"/>
      <protection locked="true"/>
    </xf>
    <xf numFmtId="4" fontId="1764" fillId="0" borderId="4" xfId="0" applyBorder="true" applyFont="true" applyNumberFormat="true">
      <alignment horizontal="right" vertical="top"/>
      <protection locked="true"/>
    </xf>
    <xf numFmtId="172" fontId="1765" fillId="3" borderId="4" xfId="0" applyFill="true" applyBorder="true" applyFont="true" applyNumberFormat="true">
      <alignment vertical="top" horizontal="right"/>
      <protection locked="false"/>
    </xf>
    <xf numFmtId="171" fontId="1766" fillId="0" borderId="4" xfId="0" applyBorder="true" applyFont="true" applyNumberFormat="true">
      <alignment horizontal="right" vertical="top"/>
      <protection locked="true"/>
    </xf>
    <xf numFmtId="171" fontId="1767" fillId="0" borderId="4" xfId="0" applyBorder="true" applyFont="true" applyNumberFormat="true">
      <alignment horizontal="right" vertical="top"/>
      <protection locked="true"/>
    </xf>
    <xf numFmtId="171" fontId="1768" fillId="0" borderId="4" xfId="0" applyBorder="true" applyFont="true" applyNumberFormat="true">
      <alignment horizontal="right" vertical="top"/>
      <protection locked="true"/>
    </xf>
    <xf numFmtId="4" fontId="1769" fillId="0" borderId="4" xfId="0" applyBorder="true" applyFont="true" applyNumberFormat="true">
      <alignment horizontal="right" vertical="top"/>
      <protection locked="true"/>
    </xf>
    <xf numFmtId="0" fontId="1770" fillId="0" borderId="0" xfId="0" applyFont="true"/>
    <xf numFmtId="0" fontId="1771" fillId="0" borderId="4" xfId="0" applyBorder="true" applyFont="true">
      <alignment horizontal="left" vertical="top"/>
      <protection locked="true"/>
    </xf>
    <xf numFmtId="0" fontId="1772" fillId="0" borderId="4" xfId="0" applyBorder="true" applyFont="true">
      <alignment horizontal="left" vertical="top" wrapText="true"/>
      <protection locked="true"/>
    </xf>
    <xf numFmtId="0" fontId="1773" fillId="0" borderId="4" xfId="0" applyBorder="true" applyFont="true">
      <alignment horizontal="center" vertical="top"/>
      <protection locked="true"/>
    </xf>
    <xf numFmtId="170" fontId="1774" fillId="0" borderId="4" xfId="0" applyBorder="true" applyFont="true" applyNumberFormat="true">
      <alignment horizontal="right" vertical="top"/>
      <protection locked="true"/>
    </xf>
    <xf numFmtId="171" fontId="1775" fillId="0" borderId="4" xfId="0" applyBorder="true" applyFont="true" applyNumberFormat="true">
      <alignment horizontal="right" vertical="top"/>
      <protection locked="true"/>
    </xf>
    <xf numFmtId="171" fontId="1776" fillId="0" borderId="4" xfId="0" applyBorder="true" applyFont="true" applyNumberFormat="true">
      <alignment horizontal="right" vertical="top"/>
      <protection locked="true"/>
    </xf>
    <xf numFmtId="171" fontId="1777" fillId="0" borderId="4" xfId="0" applyBorder="true" applyFont="true" applyNumberFormat="true">
      <alignment horizontal="right" vertical="top"/>
      <protection locked="true"/>
    </xf>
    <xf numFmtId="172" fontId="1778" fillId="3" borderId="4" xfId="0" applyFill="true" applyBorder="true" applyFont="true" applyNumberFormat="true">
      <alignment vertical="top" horizontal="right"/>
      <protection locked="false"/>
    </xf>
    <xf numFmtId="173" fontId="1779" fillId="0" borderId="4" xfId="0" applyBorder="true" applyFont="true" applyNumberFormat="true">
      <alignment horizontal="right" vertical="top"/>
      <protection locked="true"/>
    </xf>
    <xf numFmtId="4" fontId="1780" fillId="0" borderId="4" xfId="0" applyBorder="true" applyFont="true" applyNumberFormat="true">
      <alignment horizontal="right" vertical="top"/>
      <protection locked="true"/>
    </xf>
    <xf numFmtId="172" fontId="1781" fillId="3" borderId="4" xfId="0" applyFill="true" applyBorder="true" applyFont="true" applyNumberFormat="true">
      <alignment vertical="top" horizontal="right"/>
      <protection locked="false"/>
    </xf>
    <xf numFmtId="171" fontId="1782" fillId="0" borderId="4" xfId="0" applyBorder="true" applyFont="true" applyNumberFormat="true">
      <alignment horizontal="right" vertical="top"/>
      <protection locked="true"/>
    </xf>
    <xf numFmtId="171" fontId="1783" fillId="0" borderId="4" xfId="0" applyBorder="true" applyFont="true" applyNumberFormat="true">
      <alignment horizontal="right" vertical="top"/>
      <protection locked="true"/>
    </xf>
    <xf numFmtId="171" fontId="1784" fillId="0" borderId="4" xfId="0" applyBorder="true" applyFont="true" applyNumberFormat="true">
      <alignment horizontal="right" vertical="top"/>
      <protection locked="true"/>
    </xf>
    <xf numFmtId="4" fontId="1785" fillId="0" borderId="4" xfId="0" applyBorder="true" applyFont="true" applyNumberFormat="true">
      <alignment horizontal="right" vertical="top"/>
      <protection locked="true"/>
    </xf>
    <xf numFmtId="0" fontId="1786" fillId="0" borderId="0" xfId="0" applyFont="true"/>
    <xf numFmtId="0" fontId="1787" fillId="5" borderId="4" xfId="0" applyFill="true" applyBorder="true" applyFont="true">
      <alignment horizontal="left"/>
      <protection locked="true"/>
    </xf>
    <xf numFmtId="0" fontId="1788" fillId="5" borderId="4" xfId="0" applyFill="true" applyBorder="true" applyFont="true">
      <alignment horizontal="left"/>
      <protection locked="true"/>
    </xf>
    <xf numFmtId="0" fontId="1789" fillId="5" borderId="4" xfId="0" applyFill="true" applyBorder="true" applyFont="true">
      <alignment horizontal="left"/>
      <protection locked="true"/>
    </xf>
    <xf numFmtId="0" fontId="1790" fillId="5" borderId="4" xfId="0" applyFill="true" applyBorder="true" applyFont="true">
      <alignment horizontal="left"/>
      <protection locked="true"/>
    </xf>
    <xf numFmtId="0" fontId="1791" fillId="5" borderId="4" xfId="0" applyFill="true" applyBorder="true" applyFont="true">
      <alignment horizontal="left"/>
      <protection locked="true"/>
    </xf>
    <xf numFmtId="0" fontId="1792" fillId="5" borderId="4" xfId="0" applyFill="true" applyBorder="true" applyFont="true">
      <alignment horizontal="left"/>
      <protection locked="true"/>
    </xf>
    <xf numFmtId="0" fontId="1793" fillId="5" borderId="4" xfId="0" applyFill="true" applyBorder="true" applyFont="true">
      <alignment horizontal="left"/>
      <protection locked="true"/>
    </xf>
    <xf numFmtId="0" fontId="1794" fillId="5" borderId="4" xfId="0" applyFill="true" applyBorder="true" applyFont="true">
      <alignment horizontal="left"/>
      <protection locked="true"/>
    </xf>
    <xf numFmtId="0" fontId="1795" fillId="5" borderId="4" xfId="0" applyFill="true" applyBorder="true" applyFont="true">
      <alignment horizontal="left"/>
      <protection locked="true"/>
    </xf>
    <xf numFmtId="0" fontId="1796" fillId="5" borderId="4" xfId="0" applyFill="true" applyBorder="true" applyFont="true">
      <alignment horizontal="left"/>
      <protection locked="true"/>
    </xf>
    <xf numFmtId="0" fontId="1797" fillId="5" borderId="4" xfId="0" applyFill="true" applyBorder="true" applyFont="true">
      <alignment horizontal="left"/>
      <protection locked="true"/>
    </xf>
    <xf numFmtId="0" fontId="1798" fillId="5" borderId="4" xfId="0" applyFill="true" applyBorder="true" applyFont="true">
      <alignment horizontal="left"/>
      <protection locked="true"/>
    </xf>
    <xf numFmtId="4" fontId="1799" fillId="5" borderId="4" xfId="0" applyFill="true" applyBorder="true" applyFont="true" applyNumberFormat="true">
      <alignment horizontal="right"/>
      <protection locked="true"/>
    </xf>
    <xf numFmtId="4" fontId="1800" fillId="5" borderId="4" xfId="0" applyFill="true" applyBorder="true" applyFont="true" applyNumberFormat="true">
      <alignment horizontal="right"/>
      <protection locked="true"/>
    </xf>
    <xf numFmtId="4" fontId="1801" fillId="5" borderId="4" xfId="0" applyFill="true" applyBorder="true" applyFont="true" applyNumberFormat="true">
      <alignment horizontal="right"/>
      <protection locked="true"/>
    </xf>
    <xf numFmtId="0" fontId="1802" fillId="0" borderId="0" xfId="0" applyFont="true"/>
    <xf numFmtId="0" fontId="1803" fillId="0" borderId="4" xfId="0" applyBorder="true" applyFont="true">
      <alignment horizontal="left" vertical="top"/>
      <protection locked="true"/>
    </xf>
    <xf numFmtId="0" fontId="1804" fillId="0" borderId="4" xfId="0" applyBorder="true" applyFont="true">
      <alignment horizontal="left" vertical="top" wrapText="true"/>
      <protection locked="true"/>
    </xf>
    <xf numFmtId="0" fontId="1805" fillId="0" borderId="4" xfId="0" applyBorder="true" applyFont="true">
      <alignment horizontal="center" vertical="top"/>
      <protection locked="true"/>
    </xf>
    <xf numFmtId="170" fontId="1806" fillId="0" borderId="4" xfId="0" applyBorder="true" applyFont="true" applyNumberFormat="true">
      <alignment horizontal="right" vertical="top"/>
      <protection locked="true"/>
    </xf>
    <xf numFmtId="171" fontId="1807" fillId="0" borderId="4" xfId="0" applyBorder="true" applyFont="true" applyNumberFormat="true">
      <alignment horizontal="right" vertical="top"/>
      <protection locked="true"/>
    </xf>
    <xf numFmtId="171" fontId="1808" fillId="0" borderId="4" xfId="0" applyBorder="true" applyFont="true" applyNumberFormat="true">
      <alignment horizontal="right" vertical="top"/>
      <protection locked="true"/>
    </xf>
    <xf numFmtId="171" fontId="1809" fillId="0" borderId="4" xfId="0" applyBorder="true" applyFont="true" applyNumberFormat="true">
      <alignment horizontal="right" vertical="top"/>
      <protection locked="true"/>
    </xf>
    <xf numFmtId="172" fontId="1810" fillId="3" borderId="4" xfId="0" applyFill="true" applyBorder="true" applyFont="true" applyNumberFormat="true">
      <alignment vertical="top" horizontal="right"/>
      <protection locked="false"/>
    </xf>
    <xf numFmtId="173" fontId="1811" fillId="0" borderId="4" xfId="0" applyBorder="true" applyFont="true" applyNumberFormat="true">
      <alignment horizontal="right" vertical="top"/>
      <protection locked="true"/>
    </xf>
    <xf numFmtId="4" fontId="1812" fillId="0" borderId="4" xfId="0" applyBorder="true" applyFont="true" applyNumberFormat="true">
      <alignment horizontal="right" vertical="top"/>
      <protection locked="true"/>
    </xf>
    <xf numFmtId="172" fontId="1813" fillId="3" borderId="4" xfId="0" applyFill="true" applyBorder="true" applyFont="true" applyNumberFormat="true">
      <alignment vertical="top" horizontal="right"/>
      <protection locked="false"/>
    </xf>
    <xf numFmtId="171" fontId="1814" fillId="0" borderId="4" xfId="0" applyBorder="true" applyFont="true" applyNumberFormat="true">
      <alignment horizontal="right" vertical="top"/>
      <protection locked="true"/>
    </xf>
    <xf numFmtId="171" fontId="1815" fillId="0" borderId="4" xfId="0" applyBorder="true" applyFont="true" applyNumberFormat="true">
      <alignment horizontal="right" vertical="top"/>
      <protection locked="true"/>
    </xf>
    <xf numFmtId="171" fontId="1816" fillId="0" borderId="4" xfId="0" applyBorder="true" applyFont="true" applyNumberFormat="true">
      <alignment horizontal="right" vertical="top"/>
      <protection locked="true"/>
    </xf>
    <xf numFmtId="4" fontId="1817" fillId="0" borderId="4" xfId="0" applyBorder="true" applyFont="true" applyNumberFormat="true">
      <alignment horizontal="right" vertical="top"/>
      <protection locked="true"/>
    </xf>
    <xf numFmtId="0" fontId="1818" fillId="0" borderId="0" xfId="0" applyFont="true"/>
    <xf numFmtId="0" fontId="1819" fillId="0" borderId="4" xfId="0" applyBorder="true" applyFont="true">
      <alignment horizontal="left" vertical="top"/>
      <protection locked="true"/>
    </xf>
    <xf numFmtId="0" fontId="1820" fillId="0" borderId="4" xfId="0" applyBorder="true" applyFont="true">
      <alignment horizontal="left" vertical="top" wrapText="true"/>
      <protection locked="true"/>
    </xf>
    <xf numFmtId="0" fontId="1821" fillId="0" borderId="4" xfId="0" applyBorder="true" applyFont="true">
      <alignment horizontal="center" vertical="top"/>
      <protection locked="true"/>
    </xf>
    <xf numFmtId="170" fontId="1822" fillId="0" borderId="4" xfId="0" applyBorder="true" applyFont="true" applyNumberFormat="true">
      <alignment horizontal="right" vertical="top"/>
      <protection locked="true"/>
    </xf>
    <xf numFmtId="171" fontId="1823" fillId="0" borderId="4" xfId="0" applyBorder="true" applyFont="true" applyNumberFormat="true">
      <alignment horizontal="right" vertical="top"/>
      <protection locked="true"/>
    </xf>
    <xf numFmtId="171" fontId="1824" fillId="0" borderId="4" xfId="0" applyBorder="true" applyFont="true" applyNumberFormat="true">
      <alignment horizontal="right" vertical="top"/>
      <protection locked="true"/>
    </xf>
    <xf numFmtId="171" fontId="1825" fillId="0" borderId="4" xfId="0" applyBorder="true" applyFont="true" applyNumberFormat="true">
      <alignment horizontal="right" vertical="top"/>
      <protection locked="true"/>
    </xf>
    <xf numFmtId="172" fontId="1826" fillId="3" borderId="4" xfId="0" applyFill="true" applyBorder="true" applyFont="true" applyNumberFormat="true">
      <alignment vertical="top" horizontal="right"/>
      <protection locked="false"/>
    </xf>
    <xf numFmtId="173" fontId="1827" fillId="0" borderId="4" xfId="0" applyBorder="true" applyFont="true" applyNumberFormat="true">
      <alignment horizontal="right" vertical="top"/>
      <protection locked="true"/>
    </xf>
    <xf numFmtId="4" fontId="1828" fillId="0" borderId="4" xfId="0" applyBorder="true" applyFont="true" applyNumberFormat="true">
      <alignment horizontal="right" vertical="top"/>
      <protection locked="true"/>
    </xf>
    <xf numFmtId="172" fontId="1829" fillId="3" borderId="4" xfId="0" applyFill="true" applyBorder="true" applyFont="true" applyNumberFormat="true">
      <alignment vertical="top" horizontal="right"/>
      <protection locked="false"/>
    </xf>
    <xf numFmtId="171" fontId="1830" fillId="0" borderId="4" xfId="0" applyBorder="true" applyFont="true" applyNumberFormat="true">
      <alignment horizontal="right" vertical="top"/>
      <protection locked="true"/>
    </xf>
    <xf numFmtId="171" fontId="1831" fillId="0" borderId="4" xfId="0" applyBorder="true" applyFont="true" applyNumberFormat="true">
      <alignment horizontal="right" vertical="top"/>
      <protection locked="true"/>
    </xf>
    <xf numFmtId="171" fontId="1832" fillId="0" borderId="4" xfId="0" applyBorder="true" applyFont="true" applyNumberFormat="true">
      <alignment horizontal="right" vertical="top"/>
      <protection locked="true"/>
    </xf>
    <xf numFmtId="4" fontId="1833" fillId="0" borderId="4" xfId="0" applyBorder="true" applyFont="true" applyNumberFormat="true">
      <alignment horizontal="right" vertical="top"/>
      <protection locked="true"/>
    </xf>
    <xf numFmtId="0" fontId="1834" fillId="0" borderId="0" xfId="0" applyFont="true"/>
    <xf numFmtId="0" fontId="1835" fillId="0" borderId="4" xfId="0" applyBorder="true" applyFont="true">
      <alignment horizontal="left" vertical="top"/>
      <protection locked="true"/>
    </xf>
    <xf numFmtId="0" fontId="1836" fillId="0" borderId="4" xfId="0" applyBorder="true" applyFont="true">
      <alignment horizontal="left" vertical="top" wrapText="true"/>
      <protection locked="true"/>
    </xf>
    <xf numFmtId="0" fontId="1837" fillId="0" borderId="4" xfId="0" applyBorder="true" applyFont="true">
      <alignment horizontal="center" vertical="top"/>
      <protection locked="true"/>
    </xf>
    <xf numFmtId="170" fontId="1838" fillId="0" borderId="4" xfId="0" applyBorder="true" applyFont="true" applyNumberFormat="true">
      <alignment horizontal="right" vertical="top"/>
      <protection locked="true"/>
    </xf>
    <xf numFmtId="171" fontId="1839" fillId="0" borderId="4" xfId="0" applyBorder="true" applyFont="true" applyNumberFormat="true">
      <alignment horizontal="right" vertical="top"/>
      <protection locked="true"/>
    </xf>
    <xf numFmtId="171" fontId="1840" fillId="0" borderId="4" xfId="0" applyBorder="true" applyFont="true" applyNumberFormat="true">
      <alignment horizontal="right" vertical="top"/>
      <protection locked="true"/>
    </xf>
    <xf numFmtId="171" fontId="1841" fillId="0" borderId="4" xfId="0" applyBorder="true" applyFont="true" applyNumberFormat="true">
      <alignment horizontal="right" vertical="top"/>
      <protection locked="true"/>
    </xf>
    <xf numFmtId="172" fontId="1842" fillId="3" borderId="4" xfId="0" applyFill="true" applyBorder="true" applyFont="true" applyNumberFormat="true">
      <alignment vertical="top" horizontal="right"/>
      <protection locked="false"/>
    </xf>
    <xf numFmtId="173" fontId="1843" fillId="0" borderId="4" xfId="0" applyBorder="true" applyFont="true" applyNumberFormat="true">
      <alignment horizontal="right" vertical="top"/>
      <protection locked="true"/>
    </xf>
    <xf numFmtId="4" fontId="1844" fillId="0" borderId="4" xfId="0" applyBorder="true" applyFont="true" applyNumberFormat="true">
      <alignment horizontal="right" vertical="top"/>
      <protection locked="true"/>
    </xf>
    <xf numFmtId="172" fontId="1845" fillId="3" borderId="4" xfId="0" applyFill="true" applyBorder="true" applyFont="true" applyNumberFormat="true">
      <alignment vertical="top" horizontal="right"/>
      <protection locked="false"/>
    </xf>
    <xf numFmtId="171" fontId="1846" fillId="0" borderId="4" xfId="0" applyBorder="true" applyFont="true" applyNumberFormat="true">
      <alignment horizontal="right" vertical="top"/>
      <protection locked="true"/>
    </xf>
    <xf numFmtId="171" fontId="1847" fillId="0" borderId="4" xfId="0" applyBorder="true" applyFont="true" applyNumberFormat="true">
      <alignment horizontal="right" vertical="top"/>
      <protection locked="true"/>
    </xf>
    <xf numFmtId="171" fontId="1848" fillId="0" borderId="4" xfId="0" applyBorder="true" applyFont="true" applyNumberFormat="true">
      <alignment horizontal="right" vertical="top"/>
      <protection locked="true"/>
    </xf>
    <xf numFmtId="4" fontId="1849" fillId="0" borderId="4" xfId="0" applyBorder="true" applyFont="true" applyNumberFormat="true">
      <alignment horizontal="right" vertical="top"/>
      <protection locked="true"/>
    </xf>
    <xf numFmtId="0" fontId="1850" fillId="0" borderId="0" xfId="0" applyFont="true"/>
    <xf numFmtId="0" fontId="1851" fillId="0" borderId="4" xfId="0" applyBorder="true" applyFont="true">
      <alignment horizontal="left" vertical="top"/>
      <protection locked="true"/>
    </xf>
    <xf numFmtId="0" fontId="1852" fillId="0" borderId="4" xfId="0" applyBorder="true" applyFont="true">
      <alignment horizontal="left" vertical="top" wrapText="true"/>
      <protection locked="true"/>
    </xf>
    <xf numFmtId="0" fontId="1853" fillId="0" borderId="4" xfId="0" applyBorder="true" applyFont="true">
      <alignment horizontal="center" vertical="top"/>
      <protection locked="true"/>
    </xf>
    <xf numFmtId="170" fontId="1854" fillId="0" borderId="4" xfId="0" applyBorder="true" applyFont="true" applyNumberFormat="true">
      <alignment horizontal="right" vertical="top"/>
      <protection locked="true"/>
    </xf>
    <xf numFmtId="171" fontId="1855" fillId="0" borderId="4" xfId="0" applyBorder="true" applyFont="true" applyNumberFormat="true">
      <alignment horizontal="right" vertical="top"/>
      <protection locked="true"/>
    </xf>
    <xf numFmtId="171" fontId="1856" fillId="0" borderId="4" xfId="0" applyBorder="true" applyFont="true" applyNumberFormat="true">
      <alignment horizontal="right" vertical="top"/>
      <protection locked="true"/>
    </xf>
    <xf numFmtId="171" fontId="1857" fillId="0" borderId="4" xfId="0" applyBorder="true" applyFont="true" applyNumberFormat="true">
      <alignment horizontal="right" vertical="top"/>
      <protection locked="true"/>
    </xf>
    <xf numFmtId="172" fontId="1858" fillId="3" borderId="4" xfId="0" applyFill="true" applyBorder="true" applyFont="true" applyNumberFormat="true">
      <alignment vertical="top" horizontal="right"/>
      <protection locked="false"/>
    </xf>
    <xf numFmtId="173" fontId="1859" fillId="0" borderId="4" xfId="0" applyBorder="true" applyFont="true" applyNumberFormat="true">
      <alignment horizontal="right" vertical="top"/>
      <protection locked="true"/>
    </xf>
    <xf numFmtId="4" fontId="1860" fillId="0" borderId="4" xfId="0" applyBorder="true" applyFont="true" applyNumberFormat="true">
      <alignment horizontal="right" vertical="top"/>
      <protection locked="true"/>
    </xf>
    <xf numFmtId="172" fontId="1861" fillId="3" borderId="4" xfId="0" applyFill="true" applyBorder="true" applyFont="true" applyNumberFormat="true">
      <alignment vertical="top" horizontal="right"/>
      <protection locked="false"/>
    </xf>
    <xf numFmtId="171" fontId="1862" fillId="0" borderId="4" xfId="0" applyBorder="true" applyFont="true" applyNumberFormat="true">
      <alignment horizontal="right" vertical="top"/>
      <protection locked="true"/>
    </xf>
    <xf numFmtId="171" fontId="1863" fillId="0" borderId="4" xfId="0" applyBorder="true" applyFont="true" applyNumberFormat="true">
      <alignment horizontal="right" vertical="top"/>
      <protection locked="true"/>
    </xf>
    <xf numFmtId="171" fontId="1864" fillId="0" borderId="4" xfId="0" applyBorder="true" applyFont="true" applyNumberFormat="true">
      <alignment horizontal="right" vertical="top"/>
      <protection locked="true"/>
    </xf>
    <xf numFmtId="4" fontId="1865" fillId="0" borderId="4" xfId="0" applyBorder="true" applyFont="true" applyNumberFormat="true">
      <alignment horizontal="right" vertical="top"/>
      <protection locked="true"/>
    </xf>
    <xf numFmtId="0" fontId="1866" fillId="0" borderId="0" xfId="0" applyFont="true"/>
    <xf numFmtId="0" fontId="1867" fillId="0" borderId="4" xfId="0" applyBorder="true" applyFont="true">
      <alignment horizontal="left" vertical="top"/>
      <protection locked="true"/>
    </xf>
    <xf numFmtId="0" fontId="1868" fillId="0" borderId="4" xfId="0" applyBorder="true" applyFont="true">
      <alignment horizontal="left" vertical="top" wrapText="true"/>
      <protection locked="true"/>
    </xf>
    <xf numFmtId="0" fontId="1869" fillId="0" borderId="4" xfId="0" applyBorder="true" applyFont="true">
      <alignment horizontal="center" vertical="top"/>
      <protection locked="true"/>
    </xf>
    <xf numFmtId="170" fontId="1870" fillId="0" borderId="4" xfId="0" applyBorder="true" applyFont="true" applyNumberFormat="true">
      <alignment horizontal="right" vertical="top"/>
      <protection locked="true"/>
    </xf>
    <xf numFmtId="171" fontId="1871" fillId="0" borderId="4" xfId="0" applyBorder="true" applyFont="true" applyNumberFormat="true">
      <alignment horizontal="right" vertical="top"/>
      <protection locked="true"/>
    </xf>
    <xf numFmtId="171" fontId="1872" fillId="0" borderId="4" xfId="0" applyBorder="true" applyFont="true" applyNumberFormat="true">
      <alignment horizontal="right" vertical="top"/>
      <protection locked="true"/>
    </xf>
    <xf numFmtId="171" fontId="1873" fillId="0" borderId="4" xfId="0" applyBorder="true" applyFont="true" applyNumberFormat="true">
      <alignment horizontal="right" vertical="top"/>
      <protection locked="true"/>
    </xf>
    <xf numFmtId="172" fontId="1874" fillId="3" borderId="4" xfId="0" applyFill="true" applyBorder="true" applyFont="true" applyNumberFormat="true">
      <alignment vertical="top" horizontal="right"/>
      <protection locked="false"/>
    </xf>
    <xf numFmtId="173" fontId="1875" fillId="0" borderId="4" xfId="0" applyBorder="true" applyFont="true" applyNumberFormat="true">
      <alignment horizontal="right" vertical="top"/>
      <protection locked="true"/>
    </xf>
    <xf numFmtId="4" fontId="1876" fillId="0" borderId="4" xfId="0" applyBorder="true" applyFont="true" applyNumberFormat="true">
      <alignment horizontal="right" vertical="top"/>
      <protection locked="true"/>
    </xf>
    <xf numFmtId="172" fontId="1877" fillId="3" borderId="4" xfId="0" applyFill="true" applyBorder="true" applyFont="true" applyNumberFormat="true">
      <alignment vertical="top" horizontal="right"/>
      <protection locked="false"/>
    </xf>
    <xf numFmtId="171" fontId="1878" fillId="0" borderId="4" xfId="0" applyBorder="true" applyFont="true" applyNumberFormat="true">
      <alignment horizontal="right" vertical="top"/>
      <protection locked="true"/>
    </xf>
    <xf numFmtId="171" fontId="1879" fillId="0" borderId="4" xfId="0" applyBorder="true" applyFont="true" applyNumberFormat="true">
      <alignment horizontal="right" vertical="top"/>
      <protection locked="true"/>
    </xf>
    <xf numFmtId="171" fontId="1880" fillId="0" borderId="4" xfId="0" applyBorder="true" applyFont="true" applyNumberFormat="true">
      <alignment horizontal="right" vertical="top"/>
      <protection locked="true"/>
    </xf>
    <xf numFmtId="4" fontId="1881" fillId="0" borderId="4" xfId="0" applyBorder="true" applyFont="true" applyNumberFormat="true">
      <alignment horizontal="right" vertical="top"/>
      <protection locked="true"/>
    </xf>
    <xf numFmtId="0" fontId="1882" fillId="0" borderId="0" xfId="0" applyFont="true"/>
    <xf numFmtId="0" fontId="1883" fillId="5" borderId="4" xfId="0" applyFill="true" applyBorder="true" applyFont="true">
      <alignment horizontal="left"/>
      <protection locked="true"/>
    </xf>
    <xf numFmtId="0" fontId="1884" fillId="5" borderId="4" xfId="0" applyFill="true" applyBorder="true" applyFont="true">
      <alignment horizontal="left"/>
      <protection locked="true"/>
    </xf>
    <xf numFmtId="0" fontId="1885" fillId="5" borderId="4" xfId="0" applyFill="true" applyBorder="true" applyFont="true">
      <alignment horizontal="left"/>
      <protection locked="true"/>
    </xf>
    <xf numFmtId="0" fontId="1886" fillId="5" borderId="4" xfId="0" applyFill="true" applyBorder="true" applyFont="true">
      <alignment horizontal="left"/>
      <protection locked="true"/>
    </xf>
    <xf numFmtId="0" fontId="1887" fillId="5" borderId="4" xfId="0" applyFill="true" applyBorder="true" applyFont="true">
      <alignment horizontal="left"/>
      <protection locked="true"/>
    </xf>
    <xf numFmtId="0" fontId="1888" fillId="5" borderId="4" xfId="0" applyFill="true" applyBorder="true" applyFont="true">
      <alignment horizontal="left"/>
      <protection locked="true"/>
    </xf>
    <xf numFmtId="0" fontId="1889" fillId="5" borderId="4" xfId="0" applyFill="true" applyBorder="true" applyFont="true">
      <alignment horizontal="left"/>
      <protection locked="true"/>
    </xf>
    <xf numFmtId="0" fontId="1890" fillId="5" borderId="4" xfId="0" applyFill="true" applyBorder="true" applyFont="true">
      <alignment horizontal="left"/>
      <protection locked="true"/>
    </xf>
    <xf numFmtId="0" fontId="1891" fillId="5" borderId="4" xfId="0" applyFill="true" applyBorder="true" applyFont="true">
      <alignment horizontal="left"/>
      <protection locked="true"/>
    </xf>
    <xf numFmtId="0" fontId="1892" fillId="5" borderId="4" xfId="0" applyFill="true" applyBorder="true" applyFont="true">
      <alignment horizontal="left"/>
      <protection locked="true"/>
    </xf>
    <xf numFmtId="0" fontId="1893" fillId="5" borderId="4" xfId="0" applyFill="true" applyBorder="true" applyFont="true">
      <alignment horizontal="left"/>
      <protection locked="true"/>
    </xf>
    <xf numFmtId="0" fontId="1894" fillId="5" borderId="4" xfId="0" applyFill="true" applyBorder="true" applyFont="true">
      <alignment horizontal="left"/>
      <protection locked="true"/>
    </xf>
    <xf numFmtId="4" fontId="1895" fillId="5" borderId="4" xfId="0" applyFill="true" applyBorder="true" applyFont="true" applyNumberFormat="true">
      <alignment horizontal="right"/>
      <protection locked="true"/>
    </xf>
    <xf numFmtId="4" fontId="1896" fillId="5" borderId="4" xfId="0" applyFill="true" applyBorder="true" applyFont="true" applyNumberFormat="true">
      <alignment horizontal="right"/>
      <protection locked="true"/>
    </xf>
    <xf numFmtId="4" fontId="1897" fillId="5" borderId="4" xfId="0" applyFill="true" applyBorder="true" applyFont="true" applyNumberFormat="true">
      <alignment horizontal="right"/>
      <protection locked="true"/>
    </xf>
    <xf numFmtId="0" fontId="1898" fillId="0" borderId="0" xfId="0" applyFont="true"/>
    <xf numFmtId="0" fontId="1899" fillId="5" borderId="4" xfId="0" applyFill="true" applyBorder="true" applyFont="true">
      <alignment horizontal="left"/>
      <protection locked="true"/>
    </xf>
    <xf numFmtId="0" fontId="1900" fillId="5" borderId="4" xfId="0" applyFill="true" applyBorder="true" applyFont="true">
      <alignment horizontal="left"/>
      <protection locked="true"/>
    </xf>
    <xf numFmtId="0" fontId="1901" fillId="5" borderId="4" xfId="0" applyFill="true" applyBorder="true" applyFont="true">
      <alignment horizontal="left"/>
      <protection locked="true"/>
    </xf>
    <xf numFmtId="0" fontId="1902" fillId="5" borderId="4" xfId="0" applyFill="true" applyBorder="true" applyFont="true">
      <alignment horizontal="left"/>
      <protection locked="true"/>
    </xf>
    <xf numFmtId="0" fontId="1903" fillId="5" borderId="4" xfId="0" applyFill="true" applyBorder="true" applyFont="true">
      <alignment horizontal="left"/>
      <protection locked="true"/>
    </xf>
    <xf numFmtId="0" fontId="1904" fillId="5" borderId="4" xfId="0" applyFill="true" applyBorder="true" applyFont="true">
      <alignment horizontal="left"/>
      <protection locked="true"/>
    </xf>
    <xf numFmtId="0" fontId="1905" fillId="5" borderId="4" xfId="0" applyFill="true" applyBorder="true" applyFont="true">
      <alignment horizontal="left"/>
      <protection locked="true"/>
    </xf>
    <xf numFmtId="0" fontId="1906" fillId="5" borderId="4" xfId="0" applyFill="true" applyBorder="true" applyFont="true">
      <alignment horizontal="left"/>
      <protection locked="true"/>
    </xf>
    <xf numFmtId="0" fontId="1907" fillId="5" borderId="4" xfId="0" applyFill="true" applyBorder="true" applyFont="true">
      <alignment horizontal="left"/>
      <protection locked="true"/>
    </xf>
    <xf numFmtId="0" fontId="1908" fillId="5" borderId="4" xfId="0" applyFill="true" applyBorder="true" applyFont="true">
      <alignment horizontal="left"/>
      <protection locked="true"/>
    </xf>
    <xf numFmtId="0" fontId="1909" fillId="5" borderId="4" xfId="0" applyFill="true" applyBorder="true" applyFont="true">
      <alignment horizontal="left"/>
      <protection locked="true"/>
    </xf>
    <xf numFmtId="0" fontId="1910" fillId="5" borderId="4" xfId="0" applyFill="true" applyBorder="true" applyFont="true">
      <alignment horizontal="left"/>
      <protection locked="true"/>
    </xf>
    <xf numFmtId="4" fontId="1911" fillId="5" borderId="4" xfId="0" applyFill="true" applyBorder="true" applyFont="true" applyNumberFormat="true">
      <alignment horizontal="right"/>
      <protection locked="true"/>
    </xf>
    <xf numFmtId="4" fontId="1912" fillId="5" borderId="4" xfId="0" applyFill="true" applyBorder="true" applyFont="true" applyNumberFormat="true">
      <alignment horizontal="right"/>
      <protection locked="true"/>
    </xf>
    <xf numFmtId="4" fontId="1913" fillId="5" borderId="4" xfId="0" applyFill="true" applyBorder="true" applyFont="true" applyNumberFormat="true">
      <alignment horizontal="right"/>
      <protection locked="true"/>
    </xf>
    <xf numFmtId="0" fontId="1914" fillId="0" borderId="0" xfId="0" applyFont="true"/>
    <xf numFmtId="0" fontId="1915" fillId="5" borderId="4" xfId="0" applyFill="true" applyBorder="true" applyFont="true">
      <alignment horizontal="left"/>
      <protection locked="true"/>
    </xf>
    <xf numFmtId="0" fontId="1916" fillId="5" borderId="4" xfId="0" applyFill="true" applyBorder="true" applyFont="true">
      <alignment horizontal="left"/>
      <protection locked="true"/>
    </xf>
    <xf numFmtId="0" fontId="1917" fillId="5" borderId="4" xfId="0" applyFill="true" applyBorder="true" applyFont="true">
      <alignment horizontal="left"/>
      <protection locked="true"/>
    </xf>
    <xf numFmtId="0" fontId="1918" fillId="5" borderId="4" xfId="0" applyFill="true" applyBorder="true" applyFont="true">
      <alignment horizontal="left"/>
      <protection locked="true"/>
    </xf>
    <xf numFmtId="0" fontId="1919" fillId="5" borderId="4" xfId="0" applyFill="true" applyBorder="true" applyFont="true">
      <alignment horizontal="left"/>
      <protection locked="true"/>
    </xf>
    <xf numFmtId="0" fontId="1920" fillId="5" borderId="4" xfId="0" applyFill="true" applyBorder="true" applyFont="true">
      <alignment horizontal="left"/>
      <protection locked="true"/>
    </xf>
    <xf numFmtId="0" fontId="1921" fillId="5" borderId="4" xfId="0" applyFill="true" applyBorder="true" applyFont="true">
      <alignment horizontal="left"/>
      <protection locked="true"/>
    </xf>
    <xf numFmtId="0" fontId="1922" fillId="5" borderId="4" xfId="0" applyFill="true" applyBorder="true" applyFont="true">
      <alignment horizontal="left"/>
      <protection locked="true"/>
    </xf>
    <xf numFmtId="0" fontId="1923" fillId="5" borderId="4" xfId="0" applyFill="true" applyBorder="true" applyFont="true">
      <alignment horizontal="left"/>
      <protection locked="true"/>
    </xf>
    <xf numFmtId="0" fontId="1924" fillId="5" borderId="4" xfId="0" applyFill="true" applyBorder="true" applyFont="true">
      <alignment horizontal="left"/>
      <protection locked="true"/>
    </xf>
    <xf numFmtId="0" fontId="1925" fillId="5" borderId="4" xfId="0" applyFill="true" applyBorder="true" applyFont="true">
      <alignment horizontal="left"/>
      <protection locked="true"/>
    </xf>
    <xf numFmtId="0" fontId="1926" fillId="5" borderId="4" xfId="0" applyFill="true" applyBorder="true" applyFont="true">
      <alignment horizontal="left"/>
      <protection locked="true"/>
    </xf>
    <xf numFmtId="4" fontId="1927" fillId="5" borderId="4" xfId="0" applyFill="true" applyBorder="true" applyFont="true" applyNumberFormat="true">
      <alignment horizontal="right"/>
      <protection locked="true"/>
    </xf>
    <xf numFmtId="4" fontId="1928" fillId="5" borderId="4" xfId="0" applyFill="true" applyBorder="true" applyFont="true" applyNumberFormat="true">
      <alignment horizontal="right"/>
      <protection locked="true"/>
    </xf>
    <xf numFmtId="4" fontId="1929" fillId="5" borderId="4" xfId="0" applyFill="true" applyBorder="true" applyFont="true" applyNumberFormat="true">
      <alignment horizontal="right"/>
      <protection locked="true"/>
    </xf>
    <xf numFmtId="0" fontId="1930" fillId="0" borderId="0" xfId="0" applyFont="true"/>
    <xf numFmtId="0" fontId="1931" fillId="0" borderId="4" xfId="0" applyBorder="true" applyFont="true">
      <alignment horizontal="left" vertical="top"/>
      <protection locked="true"/>
    </xf>
    <xf numFmtId="0" fontId="1932" fillId="0" borderId="4" xfId="0" applyBorder="true" applyFont="true">
      <alignment horizontal="left" vertical="top" wrapText="true"/>
      <protection locked="true"/>
    </xf>
    <xf numFmtId="0" fontId="1933" fillId="0" borderId="4" xfId="0" applyBorder="true" applyFont="true">
      <alignment horizontal="center" vertical="top"/>
      <protection locked="true"/>
    </xf>
    <xf numFmtId="170" fontId="1934" fillId="0" borderId="4" xfId="0" applyBorder="true" applyFont="true" applyNumberFormat="true">
      <alignment horizontal="right" vertical="top"/>
      <protection locked="true"/>
    </xf>
    <xf numFmtId="171" fontId="1935" fillId="0" borderId="4" xfId="0" applyBorder="true" applyFont="true" applyNumberFormat="true">
      <alignment horizontal="right" vertical="top"/>
      <protection locked="true"/>
    </xf>
    <xf numFmtId="171" fontId="1936" fillId="0" borderId="4" xfId="0" applyBorder="true" applyFont="true" applyNumberFormat="true">
      <alignment horizontal="right" vertical="top"/>
      <protection locked="true"/>
    </xf>
    <xf numFmtId="171" fontId="1937" fillId="0" borderId="4" xfId="0" applyBorder="true" applyFont="true" applyNumberFormat="true">
      <alignment horizontal="right" vertical="top"/>
      <protection locked="true"/>
    </xf>
    <xf numFmtId="172" fontId="1938" fillId="3" borderId="4" xfId="0" applyFill="true" applyBorder="true" applyFont="true" applyNumberFormat="true">
      <alignment vertical="top" horizontal="right"/>
      <protection locked="false"/>
    </xf>
    <xf numFmtId="173" fontId="1939" fillId="0" borderId="4" xfId="0" applyBorder="true" applyFont="true" applyNumberFormat="true">
      <alignment horizontal="right" vertical="top"/>
      <protection locked="true"/>
    </xf>
    <xf numFmtId="4" fontId="1940" fillId="0" borderId="4" xfId="0" applyBorder="true" applyFont="true" applyNumberFormat="true">
      <alignment horizontal="right" vertical="top"/>
      <protection locked="true"/>
    </xf>
    <xf numFmtId="172" fontId="1941" fillId="3" borderId="4" xfId="0" applyFill="true" applyBorder="true" applyFont="true" applyNumberFormat="true">
      <alignment vertical="top" horizontal="right"/>
      <protection locked="false"/>
    </xf>
    <xf numFmtId="171" fontId="1942" fillId="0" borderId="4" xfId="0" applyBorder="true" applyFont="true" applyNumberFormat="true">
      <alignment horizontal="right" vertical="top"/>
      <protection locked="true"/>
    </xf>
    <xf numFmtId="171" fontId="1943" fillId="0" borderId="4" xfId="0" applyBorder="true" applyFont="true" applyNumberFormat="true">
      <alignment horizontal="right" vertical="top"/>
      <protection locked="true"/>
    </xf>
    <xf numFmtId="171" fontId="1944" fillId="0" borderId="4" xfId="0" applyBorder="true" applyFont="true" applyNumberFormat="true">
      <alignment horizontal="right" vertical="top"/>
      <protection locked="true"/>
    </xf>
    <xf numFmtId="4" fontId="1945" fillId="0" borderId="4" xfId="0" applyBorder="true" applyFont="true" applyNumberFormat="true">
      <alignment horizontal="right" vertical="top"/>
      <protection locked="true"/>
    </xf>
    <xf numFmtId="0" fontId="1946" fillId="0" borderId="0" xfId="0" applyFont="true"/>
    <xf numFmtId="0" fontId="1947" fillId="0" borderId="4" xfId="0" applyBorder="true" applyFont="true">
      <alignment horizontal="left" vertical="top"/>
      <protection locked="true"/>
    </xf>
    <xf numFmtId="0" fontId="1948" fillId="0" borderId="4" xfId="0" applyBorder="true" applyFont="true">
      <alignment horizontal="left" vertical="top" wrapText="true"/>
      <protection locked="true"/>
    </xf>
    <xf numFmtId="0" fontId="1949" fillId="0" borderId="4" xfId="0" applyBorder="true" applyFont="true">
      <alignment horizontal="center" vertical="top"/>
      <protection locked="true"/>
    </xf>
    <xf numFmtId="170" fontId="1950" fillId="0" borderId="4" xfId="0" applyBorder="true" applyFont="true" applyNumberFormat="true">
      <alignment horizontal="right" vertical="top"/>
      <protection locked="true"/>
    </xf>
    <xf numFmtId="171" fontId="1951" fillId="0" borderId="4" xfId="0" applyBorder="true" applyFont="true" applyNumberFormat="true">
      <alignment horizontal="right" vertical="top"/>
      <protection locked="true"/>
    </xf>
    <xf numFmtId="171" fontId="1952" fillId="0" borderId="4" xfId="0" applyBorder="true" applyFont="true" applyNumberFormat="true">
      <alignment horizontal="right" vertical="top"/>
      <protection locked="true"/>
    </xf>
    <xf numFmtId="171" fontId="1953" fillId="0" borderId="4" xfId="0" applyBorder="true" applyFont="true" applyNumberFormat="true">
      <alignment horizontal="right" vertical="top"/>
      <protection locked="true"/>
    </xf>
    <xf numFmtId="172" fontId="1954" fillId="3" borderId="4" xfId="0" applyFill="true" applyBorder="true" applyFont="true" applyNumberFormat="true">
      <alignment vertical="top" horizontal="right"/>
      <protection locked="false"/>
    </xf>
    <xf numFmtId="173" fontId="1955" fillId="0" borderId="4" xfId="0" applyBorder="true" applyFont="true" applyNumberFormat="true">
      <alignment horizontal="right" vertical="top"/>
      <protection locked="true"/>
    </xf>
    <xf numFmtId="4" fontId="1956" fillId="0" borderId="4" xfId="0" applyBorder="true" applyFont="true" applyNumberFormat="true">
      <alignment horizontal="right" vertical="top"/>
      <protection locked="true"/>
    </xf>
    <xf numFmtId="172" fontId="1957" fillId="3" borderId="4" xfId="0" applyFill="true" applyBorder="true" applyFont="true" applyNumberFormat="true">
      <alignment vertical="top" horizontal="right"/>
      <protection locked="false"/>
    </xf>
    <xf numFmtId="171" fontId="1958" fillId="0" borderId="4" xfId="0" applyBorder="true" applyFont="true" applyNumberFormat="true">
      <alignment horizontal="right" vertical="top"/>
      <protection locked="true"/>
    </xf>
    <xf numFmtId="171" fontId="1959" fillId="0" borderId="4" xfId="0" applyBorder="true" applyFont="true" applyNumberFormat="true">
      <alignment horizontal="right" vertical="top"/>
      <protection locked="true"/>
    </xf>
    <xf numFmtId="171" fontId="1960" fillId="0" borderId="4" xfId="0" applyBorder="true" applyFont="true" applyNumberFormat="true">
      <alignment horizontal="right" vertical="top"/>
      <protection locked="true"/>
    </xf>
    <xf numFmtId="4" fontId="1961" fillId="0" borderId="4" xfId="0" applyBorder="true" applyFont="true" applyNumberFormat="true">
      <alignment horizontal="right" vertical="top"/>
      <protection locked="true"/>
    </xf>
    <xf numFmtId="0" fontId="1962" fillId="0" borderId="0" xfId="0" applyFont="true"/>
    <xf numFmtId="0" fontId="1963" fillId="0" borderId="4" xfId="0" applyBorder="true" applyFont="true">
      <alignment horizontal="left" vertical="top"/>
      <protection locked="true"/>
    </xf>
    <xf numFmtId="0" fontId="1964" fillId="0" borderId="4" xfId="0" applyBorder="true" applyFont="true">
      <alignment horizontal="left" vertical="top" wrapText="true"/>
      <protection locked="true"/>
    </xf>
    <xf numFmtId="0" fontId="1965" fillId="0" borderId="4" xfId="0" applyBorder="true" applyFont="true">
      <alignment horizontal="center" vertical="top"/>
      <protection locked="true"/>
    </xf>
    <xf numFmtId="170" fontId="1966" fillId="0" borderId="4" xfId="0" applyBorder="true" applyFont="true" applyNumberFormat="true">
      <alignment horizontal="right" vertical="top"/>
      <protection locked="true"/>
    </xf>
    <xf numFmtId="171" fontId="1967" fillId="0" borderId="4" xfId="0" applyBorder="true" applyFont="true" applyNumberFormat="true">
      <alignment horizontal="right" vertical="top"/>
      <protection locked="true"/>
    </xf>
    <xf numFmtId="171" fontId="1968" fillId="0" borderId="4" xfId="0" applyBorder="true" applyFont="true" applyNumberFormat="true">
      <alignment horizontal="right" vertical="top"/>
      <protection locked="true"/>
    </xf>
    <xf numFmtId="171" fontId="1969" fillId="0" borderId="4" xfId="0" applyBorder="true" applyFont="true" applyNumberFormat="true">
      <alignment horizontal="right" vertical="top"/>
      <protection locked="true"/>
    </xf>
    <xf numFmtId="172" fontId="1970" fillId="3" borderId="4" xfId="0" applyFill="true" applyBorder="true" applyFont="true" applyNumberFormat="true">
      <alignment vertical="top" horizontal="right"/>
      <protection locked="false"/>
    </xf>
    <xf numFmtId="173" fontId="1971" fillId="0" borderId="4" xfId="0" applyBorder="true" applyFont="true" applyNumberFormat="true">
      <alignment horizontal="right" vertical="top"/>
      <protection locked="true"/>
    </xf>
    <xf numFmtId="4" fontId="1972" fillId="0" borderId="4" xfId="0" applyBorder="true" applyFont="true" applyNumberFormat="true">
      <alignment horizontal="right" vertical="top"/>
      <protection locked="true"/>
    </xf>
    <xf numFmtId="172" fontId="1973" fillId="3" borderId="4" xfId="0" applyFill="true" applyBorder="true" applyFont="true" applyNumberFormat="true">
      <alignment vertical="top" horizontal="right"/>
      <protection locked="false"/>
    </xf>
    <xf numFmtId="171" fontId="1974" fillId="0" borderId="4" xfId="0" applyBorder="true" applyFont="true" applyNumberFormat="true">
      <alignment horizontal="right" vertical="top"/>
      <protection locked="true"/>
    </xf>
    <xf numFmtId="171" fontId="1975" fillId="0" borderId="4" xfId="0" applyBorder="true" applyFont="true" applyNumberFormat="true">
      <alignment horizontal="right" vertical="top"/>
      <protection locked="true"/>
    </xf>
    <xf numFmtId="171" fontId="1976" fillId="0" borderId="4" xfId="0" applyBorder="true" applyFont="true" applyNumberFormat="true">
      <alignment horizontal="right" vertical="top"/>
      <protection locked="true"/>
    </xf>
    <xf numFmtId="4" fontId="1977" fillId="0" borderId="4" xfId="0" applyBorder="true" applyFont="true" applyNumberFormat="true">
      <alignment horizontal="right" vertical="top"/>
      <protection locked="true"/>
    </xf>
    <xf numFmtId="0" fontId="1978" fillId="0" borderId="0" xfId="0" applyFont="true"/>
    <xf numFmtId="0" fontId="1979" fillId="5" borderId="4" xfId="0" applyFill="true" applyBorder="true" applyFont="true">
      <alignment horizontal="left"/>
      <protection locked="true"/>
    </xf>
    <xf numFmtId="0" fontId="1980" fillId="5" borderId="4" xfId="0" applyFill="true" applyBorder="true" applyFont="true">
      <alignment horizontal="left"/>
      <protection locked="true"/>
    </xf>
    <xf numFmtId="0" fontId="1981" fillId="5" borderId="4" xfId="0" applyFill="true" applyBorder="true" applyFont="true">
      <alignment horizontal="left"/>
      <protection locked="true"/>
    </xf>
    <xf numFmtId="0" fontId="1982" fillId="5" borderId="4" xfId="0" applyFill="true" applyBorder="true" applyFont="true">
      <alignment horizontal="left"/>
      <protection locked="true"/>
    </xf>
    <xf numFmtId="0" fontId="1983" fillId="5" borderId="4" xfId="0" applyFill="true" applyBorder="true" applyFont="true">
      <alignment horizontal="left"/>
      <protection locked="true"/>
    </xf>
    <xf numFmtId="0" fontId="1984" fillId="5" borderId="4" xfId="0" applyFill="true" applyBorder="true" applyFont="true">
      <alignment horizontal="left"/>
      <protection locked="true"/>
    </xf>
    <xf numFmtId="0" fontId="1985" fillId="5" borderId="4" xfId="0" applyFill="true" applyBorder="true" applyFont="true">
      <alignment horizontal="left"/>
      <protection locked="true"/>
    </xf>
    <xf numFmtId="0" fontId="1986" fillId="5" borderId="4" xfId="0" applyFill="true" applyBorder="true" applyFont="true">
      <alignment horizontal="left"/>
      <protection locked="true"/>
    </xf>
    <xf numFmtId="0" fontId="1987" fillId="5" borderId="4" xfId="0" applyFill="true" applyBorder="true" applyFont="true">
      <alignment horizontal="left"/>
      <protection locked="true"/>
    </xf>
    <xf numFmtId="0" fontId="1988" fillId="5" borderId="4" xfId="0" applyFill="true" applyBorder="true" applyFont="true">
      <alignment horizontal="left"/>
      <protection locked="true"/>
    </xf>
    <xf numFmtId="0" fontId="1989" fillId="5" borderId="4" xfId="0" applyFill="true" applyBorder="true" applyFont="true">
      <alignment horizontal="left"/>
      <protection locked="true"/>
    </xf>
    <xf numFmtId="0" fontId="1990" fillId="5" borderId="4" xfId="0" applyFill="true" applyBorder="true" applyFont="true">
      <alignment horizontal="left"/>
      <protection locked="true"/>
    </xf>
    <xf numFmtId="4" fontId="1991" fillId="5" borderId="4" xfId="0" applyFill="true" applyBorder="true" applyFont="true" applyNumberFormat="true">
      <alignment horizontal="right"/>
      <protection locked="true"/>
    </xf>
    <xf numFmtId="4" fontId="1992" fillId="5" borderId="4" xfId="0" applyFill="true" applyBorder="true" applyFont="true" applyNumberFormat="true">
      <alignment horizontal="right"/>
      <protection locked="true"/>
    </xf>
    <xf numFmtId="4" fontId="1993" fillId="5" borderId="4" xfId="0" applyFill="true" applyBorder="true" applyFont="true" applyNumberFormat="true">
      <alignment horizontal="right"/>
      <protection locked="true"/>
    </xf>
    <xf numFmtId="0" fontId="1994" fillId="0" borderId="0" xfId="0" applyFont="true"/>
    <xf numFmtId="0" fontId="1995" fillId="0" borderId="4" xfId="0" applyBorder="true" applyFont="true">
      <alignment horizontal="left" vertical="top"/>
      <protection locked="true"/>
    </xf>
    <xf numFmtId="0" fontId="1996" fillId="0" borderId="4" xfId="0" applyBorder="true" applyFont="true">
      <alignment horizontal="left" vertical="top" wrapText="true"/>
      <protection locked="true"/>
    </xf>
    <xf numFmtId="0" fontId="1997" fillId="0" borderId="4" xfId="0" applyBorder="true" applyFont="true">
      <alignment horizontal="center" vertical="top"/>
      <protection locked="true"/>
    </xf>
    <xf numFmtId="170" fontId="1998" fillId="0" borderId="4" xfId="0" applyBorder="true" applyFont="true" applyNumberFormat="true">
      <alignment horizontal="right" vertical="top"/>
      <protection locked="true"/>
    </xf>
    <xf numFmtId="171" fontId="1999" fillId="0" borderId="4" xfId="0" applyBorder="true" applyFont="true" applyNumberFormat="true">
      <alignment horizontal="right" vertical="top"/>
      <protection locked="true"/>
    </xf>
    <xf numFmtId="171" fontId="2000" fillId="0" borderId="4" xfId="0" applyBorder="true" applyFont="true" applyNumberFormat="true">
      <alignment horizontal="right" vertical="top"/>
      <protection locked="true"/>
    </xf>
    <xf numFmtId="171" fontId="2001" fillId="0" borderId="4" xfId="0" applyBorder="true" applyFont="true" applyNumberFormat="true">
      <alignment horizontal="right" vertical="top"/>
      <protection locked="true"/>
    </xf>
    <xf numFmtId="172" fontId="2002" fillId="3" borderId="4" xfId="0" applyFill="true" applyBorder="true" applyFont="true" applyNumberFormat="true">
      <alignment vertical="top" horizontal="right"/>
      <protection locked="false"/>
    </xf>
    <xf numFmtId="173" fontId="2003" fillId="0" borderId="4" xfId="0" applyBorder="true" applyFont="true" applyNumberFormat="true">
      <alignment horizontal="right" vertical="top"/>
      <protection locked="true"/>
    </xf>
    <xf numFmtId="4" fontId="2004" fillId="0" borderId="4" xfId="0" applyBorder="true" applyFont="true" applyNumberFormat="true">
      <alignment horizontal="right" vertical="top"/>
      <protection locked="true"/>
    </xf>
    <xf numFmtId="172" fontId="2005" fillId="3" borderId="4" xfId="0" applyFill="true" applyBorder="true" applyFont="true" applyNumberFormat="true">
      <alignment vertical="top" horizontal="right"/>
      <protection locked="false"/>
    </xf>
    <xf numFmtId="171" fontId="2006" fillId="0" borderId="4" xfId="0" applyBorder="true" applyFont="true" applyNumberFormat="true">
      <alignment horizontal="right" vertical="top"/>
      <protection locked="true"/>
    </xf>
    <xf numFmtId="171" fontId="2007" fillId="0" borderId="4" xfId="0" applyBorder="true" applyFont="true" applyNumberFormat="true">
      <alignment horizontal="right" vertical="top"/>
      <protection locked="true"/>
    </xf>
    <xf numFmtId="171" fontId="2008" fillId="0" borderId="4" xfId="0" applyBorder="true" applyFont="true" applyNumberFormat="true">
      <alignment horizontal="right" vertical="top"/>
      <protection locked="true"/>
    </xf>
    <xf numFmtId="4" fontId="2009" fillId="0" borderId="4" xfId="0" applyBorder="true" applyFont="true" applyNumberFormat="true">
      <alignment horizontal="right" vertical="top"/>
      <protection locked="true"/>
    </xf>
    <xf numFmtId="0" fontId="2010" fillId="0" borderId="0" xfId="0" applyFont="true"/>
    <xf numFmtId="0" fontId="2011" fillId="0" borderId="4" xfId="0" applyBorder="true" applyFont="true">
      <alignment horizontal="left" vertical="top"/>
      <protection locked="true"/>
    </xf>
    <xf numFmtId="0" fontId="2012" fillId="0" borderId="4" xfId="0" applyBorder="true" applyFont="true">
      <alignment horizontal="left" vertical="top" wrapText="true"/>
      <protection locked="true"/>
    </xf>
    <xf numFmtId="0" fontId="2013" fillId="0" borderId="4" xfId="0" applyBorder="true" applyFont="true">
      <alignment horizontal="center" vertical="top"/>
      <protection locked="true"/>
    </xf>
    <xf numFmtId="170" fontId="2014" fillId="0" borderId="4" xfId="0" applyBorder="true" applyFont="true" applyNumberFormat="true">
      <alignment horizontal="right" vertical="top"/>
      <protection locked="true"/>
    </xf>
    <xf numFmtId="171" fontId="2015" fillId="0" borderId="4" xfId="0" applyBorder="true" applyFont="true" applyNumberFormat="true">
      <alignment horizontal="right" vertical="top"/>
      <protection locked="true"/>
    </xf>
    <xf numFmtId="171" fontId="2016" fillId="0" borderId="4" xfId="0" applyBorder="true" applyFont="true" applyNumberFormat="true">
      <alignment horizontal="right" vertical="top"/>
      <protection locked="true"/>
    </xf>
    <xf numFmtId="171" fontId="2017" fillId="0" borderId="4" xfId="0" applyBorder="true" applyFont="true" applyNumberFormat="true">
      <alignment horizontal="right" vertical="top"/>
      <protection locked="true"/>
    </xf>
    <xf numFmtId="172" fontId="2018" fillId="3" borderId="4" xfId="0" applyFill="true" applyBorder="true" applyFont="true" applyNumberFormat="true">
      <alignment vertical="top" horizontal="right"/>
      <protection locked="false"/>
    </xf>
    <xf numFmtId="173" fontId="2019" fillId="0" borderId="4" xfId="0" applyBorder="true" applyFont="true" applyNumberFormat="true">
      <alignment horizontal="right" vertical="top"/>
      <protection locked="true"/>
    </xf>
    <xf numFmtId="4" fontId="2020" fillId="0" borderId="4" xfId="0" applyBorder="true" applyFont="true" applyNumberFormat="true">
      <alignment horizontal="right" vertical="top"/>
      <protection locked="true"/>
    </xf>
    <xf numFmtId="172" fontId="2021" fillId="3" borderId="4" xfId="0" applyFill="true" applyBorder="true" applyFont="true" applyNumberFormat="true">
      <alignment vertical="top" horizontal="right"/>
      <protection locked="false"/>
    </xf>
    <xf numFmtId="171" fontId="2022" fillId="0" borderId="4" xfId="0" applyBorder="true" applyFont="true" applyNumberFormat="true">
      <alignment horizontal="right" vertical="top"/>
      <protection locked="true"/>
    </xf>
    <xf numFmtId="171" fontId="2023" fillId="0" borderId="4" xfId="0" applyBorder="true" applyFont="true" applyNumberFormat="true">
      <alignment horizontal="right" vertical="top"/>
      <protection locked="true"/>
    </xf>
    <xf numFmtId="171" fontId="2024" fillId="0" borderId="4" xfId="0" applyBorder="true" applyFont="true" applyNumberFormat="true">
      <alignment horizontal="right" vertical="top"/>
      <protection locked="true"/>
    </xf>
    <xf numFmtId="4" fontId="2025" fillId="0" borderId="4" xfId="0" applyBorder="true" applyFont="true" applyNumberFormat="true">
      <alignment horizontal="right" vertical="top"/>
      <protection locked="true"/>
    </xf>
    <xf numFmtId="0" fontId="2026" fillId="0" borderId="0" xfId="0" applyFont="true"/>
    <xf numFmtId="0" fontId="2027" fillId="0" borderId="4" xfId="0" applyBorder="true" applyFont="true">
      <alignment horizontal="left" vertical="top"/>
      <protection locked="true"/>
    </xf>
    <xf numFmtId="0" fontId="2028" fillId="0" borderId="4" xfId="0" applyBorder="true" applyFont="true">
      <alignment horizontal="left" vertical="top" wrapText="true"/>
      <protection locked="true"/>
    </xf>
    <xf numFmtId="0" fontId="2029" fillId="0" borderId="4" xfId="0" applyBorder="true" applyFont="true">
      <alignment horizontal="center" vertical="top"/>
      <protection locked="true"/>
    </xf>
    <xf numFmtId="170" fontId="2030" fillId="0" borderId="4" xfId="0" applyBorder="true" applyFont="true" applyNumberFormat="true">
      <alignment horizontal="right" vertical="top"/>
      <protection locked="true"/>
    </xf>
    <xf numFmtId="171" fontId="2031" fillId="0" borderId="4" xfId="0" applyBorder="true" applyFont="true" applyNumberFormat="true">
      <alignment horizontal="right" vertical="top"/>
      <protection locked="true"/>
    </xf>
    <xf numFmtId="171" fontId="2032" fillId="0" borderId="4" xfId="0" applyBorder="true" applyFont="true" applyNumberFormat="true">
      <alignment horizontal="right" vertical="top"/>
      <protection locked="true"/>
    </xf>
    <xf numFmtId="171" fontId="2033" fillId="0" borderId="4" xfId="0" applyBorder="true" applyFont="true" applyNumberFormat="true">
      <alignment horizontal="right" vertical="top"/>
      <protection locked="true"/>
    </xf>
    <xf numFmtId="172" fontId="2034" fillId="3" borderId="4" xfId="0" applyFill="true" applyBorder="true" applyFont="true" applyNumberFormat="true">
      <alignment vertical="top" horizontal="right"/>
      <protection locked="false"/>
    </xf>
    <xf numFmtId="173" fontId="2035" fillId="0" borderId="4" xfId="0" applyBorder="true" applyFont="true" applyNumberFormat="true">
      <alignment horizontal="right" vertical="top"/>
      <protection locked="true"/>
    </xf>
    <xf numFmtId="4" fontId="2036" fillId="0" borderId="4" xfId="0" applyBorder="true" applyFont="true" applyNumberFormat="true">
      <alignment horizontal="right" vertical="top"/>
      <protection locked="true"/>
    </xf>
    <xf numFmtId="172" fontId="2037" fillId="3" borderId="4" xfId="0" applyFill="true" applyBorder="true" applyFont="true" applyNumberFormat="true">
      <alignment vertical="top" horizontal="right"/>
      <protection locked="false"/>
    </xf>
    <xf numFmtId="171" fontId="2038" fillId="0" borderId="4" xfId="0" applyBorder="true" applyFont="true" applyNumberFormat="true">
      <alignment horizontal="right" vertical="top"/>
      <protection locked="true"/>
    </xf>
    <xf numFmtId="171" fontId="2039" fillId="0" borderId="4" xfId="0" applyBorder="true" applyFont="true" applyNumberFormat="true">
      <alignment horizontal="right" vertical="top"/>
      <protection locked="true"/>
    </xf>
    <xf numFmtId="171" fontId="2040" fillId="0" borderId="4" xfId="0" applyBorder="true" applyFont="true" applyNumberFormat="true">
      <alignment horizontal="right" vertical="top"/>
      <protection locked="true"/>
    </xf>
    <xf numFmtId="4" fontId="2041" fillId="0" borderId="4" xfId="0" applyBorder="true" applyFont="true" applyNumberFormat="true">
      <alignment horizontal="right" vertical="top"/>
      <protection locked="true"/>
    </xf>
    <xf numFmtId="0" fontId="2042" fillId="0" borderId="0" xfId="0" applyFont="true"/>
    <xf numFmtId="0" fontId="2043" fillId="0" borderId="4" xfId="0" applyBorder="true" applyFont="true">
      <alignment horizontal="left" vertical="top"/>
      <protection locked="true"/>
    </xf>
    <xf numFmtId="0" fontId="2044" fillId="0" borderId="4" xfId="0" applyBorder="true" applyFont="true">
      <alignment horizontal="left" vertical="top" wrapText="true"/>
      <protection locked="true"/>
    </xf>
    <xf numFmtId="0" fontId="2045" fillId="0" borderId="4" xfId="0" applyBorder="true" applyFont="true">
      <alignment horizontal="center" vertical="top"/>
      <protection locked="true"/>
    </xf>
    <xf numFmtId="170" fontId="2046" fillId="0" borderId="4" xfId="0" applyBorder="true" applyFont="true" applyNumberFormat="true">
      <alignment horizontal="right" vertical="top"/>
      <protection locked="true"/>
    </xf>
    <xf numFmtId="171" fontId="2047" fillId="0" borderId="4" xfId="0" applyBorder="true" applyFont="true" applyNumberFormat="true">
      <alignment horizontal="right" vertical="top"/>
      <protection locked="true"/>
    </xf>
    <xf numFmtId="171" fontId="2048" fillId="0" borderId="4" xfId="0" applyBorder="true" applyFont="true" applyNumberFormat="true">
      <alignment horizontal="right" vertical="top"/>
      <protection locked="true"/>
    </xf>
    <xf numFmtId="171" fontId="2049" fillId="0" borderId="4" xfId="0" applyBorder="true" applyFont="true" applyNumberFormat="true">
      <alignment horizontal="right" vertical="top"/>
      <protection locked="true"/>
    </xf>
    <xf numFmtId="172" fontId="2050" fillId="3" borderId="4" xfId="0" applyFill="true" applyBorder="true" applyFont="true" applyNumberFormat="true">
      <alignment vertical="top" horizontal="right"/>
      <protection locked="false"/>
    </xf>
    <xf numFmtId="173" fontId="2051" fillId="0" borderId="4" xfId="0" applyBorder="true" applyFont="true" applyNumberFormat="true">
      <alignment horizontal="right" vertical="top"/>
      <protection locked="true"/>
    </xf>
    <xf numFmtId="4" fontId="2052" fillId="0" borderId="4" xfId="0" applyBorder="true" applyFont="true" applyNumberFormat="true">
      <alignment horizontal="right" vertical="top"/>
      <protection locked="true"/>
    </xf>
    <xf numFmtId="172" fontId="2053" fillId="3" borderId="4" xfId="0" applyFill="true" applyBorder="true" applyFont="true" applyNumberFormat="true">
      <alignment vertical="top" horizontal="right"/>
      <protection locked="false"/>
    </xf>
    <xf numFmtId="171" fontId="2054" fillId="0" borderId="4" xfId="0" applyBorder="true" applyFont="true" applyNumberFormat="true">
      <alignment horizontal="right" vertical="top"/>
      <protection locked="true"/>
    </xf>
    <xf numFmtId="171" fontId="2055" fillId="0" borderId="4" xfId="0" applyBorder="true" applyFont="true" applyNumberFormat="true">
      <alignment horizontal="right" vertical="top"/>
      <protection locked="true"/>
    </xf>
    <xf numFmtId="171" fontId="2056" fillId="0" borderId="4" xfId="0" applyBorder="true" applyFont="true" applyNumberFormat="true">
      <alignment horizontal="right" vertical="top"/>
      <protection locked="true"/>
    </xf>
    <xf numFmtId="4" fontId="2057" fillId="0" borderId="4" xfId="0" applyBorder="true" applyFont="true" applyNumberFormat="true">
      <alignment horizontal="right" vertical="top"/>
      <protection locked="true"/>
    </xf>
    <xf numFmtId="0" fontId="2058" fillId="0" borderId="0" xfId="0" applyFont="true"/>
    <xf numFmtId="0" fontId="2059" fillId="0" borderId="4" xfId="0" applyBorder="true" applyFont="true">
      <alignment horizontal="left" vertical="top"/>
      <protection locked="true"/>
    </xf>
    <xf numFmtId="0" fontId="2060" fillId="0" borderId="4" xfId="0" applyBorder="true" applyFont="true">
      <alignment horizontal="left" vertical="top" wrapText="true"/>
      <protection locked="true"/>
    </xf>
    <xf numFmtId="0" fontId="2061" fillId="0" borderId="4" xfId="0" applyBorder="true" applyFont="true">
      <alignment horizontal="center" vertical="top"/>
      <protection locked="true"/>
    </xf>
    <xf numFmtId="170" fontId="2062" fillId="0" borderId="4" xfId="0" applyBorder="true" applyFont="true" applyNumberFormat="true">
      <alignment horizontal="right" vertical="top"/>
      <protection locked="true"/>
    </xf>
    <xf numFmtId="171" fontId="2063" fillId="0" borderId="4" xfId="0" applyBorder="true" applyFont="true" applyNumberFormat="true">
      <alignment horizontal="right" vertical="top"/>
      <protection locked="true"/>
    </xf>
    <xf numFmtId="171" fontId="2064" fillId="0" borderId="4" xfId="0" applyBorder="true" applyFont="true" applyNumberFormat="true">
      <alignment horizontal="right" vertical="top"/>
      <protection locked="true"/>
    </xf>
    <xf numFmtId="171" fontId="2065" fillId="0" borderId="4" xfId="0" applyBorder="true" applyFont="true" applyNumberFormat="true">
      <alignment horizontal="right" vertical="top"/>
      <protection locked="true"/>
    </xf>
    <xf numFmtId="172" fontId="2066" fillId="3" borderId="4" xfId="0" applyFill="true" applyBorder="true" applyFont="true" applyNumberFormat="true">
      <alignment vertical="top" horizontal="right"/>
      <protection locked="false"/>
    </xf>
    <xf numFmtId="173" fontId="2067" fillId="0" borderId="4" xfId="0" applyBorder="true" applyFont="true" applyNumberFormat="true">
      <alignment horizontal="right" vertical="top"/>
      <protection locked="true"/>
    </xf>
    <xf numFmtId="4" fontId="2068" fillId="0" borderId="4" xfId="0" applyBorder="true" applyFont="true" applyNumberFormat="true">
      <alignment horizontal="right" vertical="top"/>
      <protection locked="true"/>
    </xf>
    <xf numFmtId="172" fontId="2069" fillId="3" borderId="4" xfId="0" applyFill="true" applyBorder="true" applyFont="true" applyNumberFormat="true">
      <alignment vertical="top" horizontal="right"/>
      <protection locked="false"/>
    </xf>
    <xf numFmtId="171" fontId="2070" fillId="0" borderId="4" xfId="0" applyBorder="true" applyFont="true" applyNumberFormat="true">
      <alignment horizontal="right" vertical="top"/>
      <protection locked="true"/>
    </xf>
    <xf numFmtId="171" fontId="2071" fillId="0" borderId="4" xfId="0" applyBorder="true" applyFont="true" applyNumberFormat="true">
      <alignment horizontal="right" vertical="top"/>
      <protection locked="true"/>
    </xf>
    <xf numFmtId="171" fontId="2072" fillId="0" borderId="4" xfId="0" applyBorder="true" applyFont="true" applyNumberFormat="true">
      <alignment horizontal="right" vertical="top"/>
      <protection locked="true"/>
    </xf>
    <xf numFmtId="4" fontId="2073" fillId="0" borderId="4" xfId="0" applyBorder="true" applyFont="true" applyNumberFormat="true">
      <alignment horizontal="right" vertical="top"/>
      <protection locked="true"/>
    </xf>
    <xf numFmtId="0" fontId="2074" fillId="0" borderId="0" xfId="0" applyFont="true"/>
    <xf numFmtId="0" fontId="2075" fillId="0" borderId="4" xfId="0" applyBorder="true" applyFont="true">
      <alignment horizontal="left" vertical="top"/>
      <protection locked="true"/>
    </xf>
    <xf numFmtId="0" fontId="2076" fillId="0" borderId="4" xfId="0" applyBorder="true" applyFont="true">
      <alignment horizontal="left" vertical="top" wrapText="true"/>
      <protection locked="true"/>
    </xf>
    <xf numFmtId="0" fontId="2077" fillId="0" borderId="4" xfId="0" applyBorder="true" applyFont="true">
      <alignment horizontal="center" vertical="top"/>
      <protection locked="true"/>
    </xf>
    <xf numFmtId="170" fontId="2078" fillId="0" borderId="4" xfId="0" applyBorder="true" applyFont="true" applyNumberFormat="true">
      <alignment horizontal="right" vertical="top"/>
      <protection locked="true"/>
    </xf>
    <xf numFmtId="171" fontId="2079" fillId="0" borderId="4" xfId="0" applyBorder="true" applyFont="true" applyNumberFormat="true">
      <alignment horizontal="right" vertical="top"/>
      <protection locked="true"/>
    </xf>
    <xf numFmtId="171" fontId="2080" fillId="0" borderId="4" xfId="0" applyBorder="true" applyFont="true" applyNumberFormat="true">
      <alignment horizontal="right" vertical="top"/>
      <protection locked="true"/>
    </xf>
    <xf numFmtId="171" fontId="2081" fillId="0" borderId="4" xfId="0" applyBorder="true" applyFont="true" applyNumberFormat="true">
      <alignment horizontal="right" vertical="top"/>
      <protection locked="true"/>
    </xf>
    <xf numFmtId="172" fontId="2082" fillId="3" borderId="4" xfId="0" applyFill="true" applyBorder="true" applyFont="true" applyNumberFormat="true">
      <alignment vertical="top" horizontal="right"/>
      <protection locked="false"/>
    </xf>
    <xf numFmtId="173" fontId="2083" fillId="0" borderId="4" xfId="0" applyBorder="true" applyFont="true" applyNumberFormat="true">
      <alignment horizontal="right" vertical="top"/>
      <protection locked="true"/>
    </xf>
    <xf numFmtId="4" fontId="2084" fillId="0" borderId="4" xfId="0" applyBorder="true" applyFont="true" applyNumberFormat="true">
      <alignment horizontal="right" vertical="top"/>
      <protection locked="true"/>
    </xf>
    <xf numFmtId="172" fontId="2085" fillId="3" borderId="4" xfId="0" applyFill="true" applyBorder="true" applyFont="true" applyNumberFormat="true">
      <alignment vertical="top" horizontal="right"/>
      <protection locked="false"/>
    </xf>
    <xf numFmtId="171" fontId="2086" fillId="0" borderId="4" xfId="0" applyBorder="true" applyFont="true" applyNumberFormat="true">
      <alignment horizontal="right" vertical="top"/>
      <protection locked="true"/>
    </xf>
    <xf numFmtId="171" fontId="2087" fillId="0" borderId="4" xfId="0" applyBorder="true" applyFont="true" applyNumberFormat="true">
      <alignment horizontal="right" vertical="top"/>
      <protection locked="true"/>
    </xf>
    <xf numFmtId="171" fontId="2088" fillId="0" borderId="4" xfId="0" applyBorder="true" applyFont="true" applyNumberFormat="true">
      <alignment horizontal="right" vertical="top"/>
      <protection locked="true"/>
    </xf>
    <xf numFmtId="4" fontId="2089" fillId="0" borderId="4" xfId="0" applyBorder="true" applyFont="true" applyNumberFormat="true">
      <alignment horizontal="right" vertical="top"/>
      <protection locked="true"/>
    </xf>
    <xf numFmtId="0" fontId="2090" fillId="0" borderId="0" xfId="0" applyFont="true"/>
    <xf numFmtId="0" fontId="2091" fillId="0" borderId="4" xfId="0" applyBorder="true" applyFont="true">
      <alignment horizontal="left" vertical="top"/>
      <protection locked="true"/>
    </xf>
    <xf numFmtId="0" fontId="2092" fillId="0" borderId="4" xfId="0" applyBorder="true" applyFont="true">
      <alignment horizontal="left" vertical="top" wrapText="true"/>
      <protection locked="true"/>
    </xf>
    <xf numFmtId="0" fontId="2093" fillId="0" borderId="4" xfId="0" applyBorder="true" applyFont="true">
      <alignment horizontal="center" vertical="top"/>
      <protection locked="true"/>
    </xf>
    <xf numFmtId="170" fontId="2094" fillId="0" borderId="4" xfId="0" applyBorder="true" applyFont="true" applyNumberFormat="true">
      <alignment horizontal="right" vertical="top"/>
      <protection locked="true"/>
    </xf>
    <xf numFmtId="171" fontId="2095" fillId="0" borderId="4" xfId="0" applyBorder="true" applyFont="true" applyNumberFormat="true">
      <alignment horizontal="right" vertical="top"/>
      <protection locked="true"/>
    </xf>
    <xf numFmtId="171" fontId="2096" fillId="0" borderId="4" xfId="0" applyBorder="true" applyFont="true" applyNumberFormat="true">
      <alignment horizontal="right" vertical="top"/>
      <protection locked="true"/>
    </xf>
    <xf numFmtId="171" fontId="2097" fillId="0" borderId="4" xfId="0" applyBorder="true" applyFont="true" applyNumberFormat="true">
      <alignment horizontal="right" vertical="top"/>
      <protection locked="true"/>
    </xf>
    <xf numFmtId="172" fontId="2098" fillId="3" borderId="4" xfId="0" applyFill="true" applyBorder="true" applyFont="true" applyNumberFormat="true">
      <alignment vertical="top" horizontal="right"/>
      <protection locked="false"/>
    </xf>
    <xf numFmtId="173" fontId="2099" fillId="0" borderId="4" xfId="0" applyBorder="true" applyFont="true" applyNumberFormat="true">
      <alignment horizontal="right" vertical="top"/>
      <protection locked="true"/>
    </xf>
    <xf numFmtId="4" fontId="2100" fillId="0" borderId="4" xfId="0" applyBorder="true" applyFont="true" applyNumberFormat="true">
      <alignment horizontal="right" vertical="top"/>
      <protection locked="true"/>
    </xf>
    <xf numFmtId="172" fontId="2101" fillId="3" borderId="4" xfId="0" applyFill="true" applyBorder="true" applyFont="true" applyNumberFormat="true">
      <alignment vertical="top" horizontal="right"/>
      <protection locked="false"/>
    </xf>
    <xf numFmtId="171" fontId="2102" fillId="0" borderId="4" xfId="0" applyBorder="true" applyFont="true" applyNumberFormat="true">
      <alignment horizontal="right" vertical="top"/>
      <protection locked="true"/>
    </xf>
    <xf numFmtId="171" fontId="2103" fillId="0" borderId="4" xfId="0" applyBorder="true" applyFont="true" applyNumberFormat="true">
      <alignment horizontal="right" vertical="top"/>
      <protection locked="true"/>
    </xf>
    <xf numFmtId="171" fontId="2104" fillId="0" borderId="4" xfId="0" applyBorder="true" applyFont="true" applyNumberFormat="true">
      <alignment horizontal="right" vertical="top"/>
      <protection locked="true"/>
    </xf>
    <xf numFmtId="4" fontId="2105" fillId="0" borderId="4" xfId="0" applyBorder="true" applyFont="true" applyNumberFormat="true">
      <alignment horizontal="right" vertical="top"/>
      <protection locked="true"/>
    </xf>
    <xf numFmtId="0" fontId="2106" fillId="0" borderId="0" xfId="0" applyFont="true"/>
    <xf numFmtId="0" fontId="2107" fillId="5" borderId="4" xfId="0" applyFill="true" applyBorder="true" applyFont="true">
      <alignment horizontal="left"/>
      <protection locked="true"/>
    </xf>
    <xf numFmtId="0" fontId="2108" fillId="5" borderId="4" xfId="0" applyFill="true" applyBorder="true" applyFont="true">
      <alignment horizontal="left"/>
      <protection locked="true"/>
    </xf>
    <xf numFmtId="0" fontId="2109" fillId="5" borderId="4" xfId="0" applyFill="true" applyBorder="true" applyFont="true">
      <alignment horizontal="left"/>
      <protection locked="true"/>
    </xf>
    <xf numFmtId="0" fontId="2110" fillId="5" borderId="4" xfId="0" applyFill="true" applyBorder="true" applyFont="true">
      <alignment horizontal="left"/>
      <protection locked="true"/>
    </xf>
    <xf numFmtId="0" fontId="2111" fillId="5" borderId="4" xfId="0" applyFill="true" applyBorder="true" applyFont="true">
      <alignment horizontal="left"/>
      <protection locked="true"/>
    </xf>
    <xf numFmtId="0" fontId="2112" fillId="5" borderId="4" xfId="0" applyFill="true" applyBorder="true" applyFont="true">
      <alignment horizontal="left"/>
      <protection locked="true"/>
    </xf>
    <xf numFmtId="0" fontId="2113" fillId="5" borderId="4" xfId="0" applyFill="true" applyBorder="true" applyFont="true">
      <alignment horizontal="left"/>
      <protection locked="true"/>
    </xf>
    <xf numFmtId="0" fontId="2114" fillId="5" borderId="4" xfId="0" applyFill="true" applyBorder="true" applyFont="true">
      <alignment horizontal="left"/>
      <protection locked="true"/>
    </xf>
    <xf numFmtId="0" fontId="2115" fillId="5" borderId="4" xfId="0" applyFill="true" applyBorder="true" applyFont="true">
      <alignment horizontal="left"/>
      <protection locked="true"/>
    </xf>
    <xf numFmtId="0" fontId="2116" fillId="5" borderId="4" xfId="0" applyFill="true" applyBorder="true" applyFont="true">
      <alignment horizontal="left"/>
      <protection locked="true"/>
    </xf>
    <xf numFmtId="0" fontId="2117" fillId="5" borderId="4" xfId="0" applyFill="true" applyBorder="true" applyFont="true">
      <alignment horizontal="left"/>
      <protection locked="true"/>
    </xf>
    <xf numFmtId="0" fontId="2118" fillId="5" borderId="4" xfId="0" applyFill="true" applyBorder="true" applyFont="true">
      <alignment horizontal="left"/>
      <protection locked="true"/>
    </xf>
    <xf numFmtId="4" fontId="2119" fillId="5" borderId="4" xfId="0" applyFill="true" applyBorder="true" applyFont="true" applyNumberFormat="true">
      <alignment horizontal="right"/>
      <protection locked="true"/>
    </xf>
    <xf numFmtId="4" fontId="2120" fillId="5" borderId="4" xfId="0" applyFill="true" applyBorder="true" applyFont="true" applyNumberFormat="true">
      <alignment horizontal="right"/>
      <protection locked="true"/>
    </xf>
    <xf numFmtId="4" fontId="2121" fillId="5" borderId="4" xfId="0" applyFill="true" applyBorder="true" applyFont="true" applyNumberFormat="true">
      <alignment horizontal="right"/>
      <protection locked="true"/>
    </xf>
    <xf numFmtId="0" fontId="2122" fillId="0" borderId="0" xfId="0" applyFont="true"/>
    <xf numFmtId="0" fontId="2123" fillId="5" borderId="4" xfId="0" applyFill="true" applyBorder="true" applyFont="true">
      <alignment horizontal="left"/>
      <protection locked="true"/>
    </xf>
    <xf numFmtId="0" fontId="2124" fillId="5" borderId="4" xfId="0" applyFill="true" applyBorder="true" applyFont="true">
      <alignment horizontal="left"/>
      <protection locked="true"/>
    </xf>
    <xf numFmtId="0" fontId="2125" fillId="5" borderId="4" xfId="0" applyFill="true" applyBorder="true" applyFont="true">
      <alignment horizontal="left"/>
      <protection locked="true"/>
    </xf>
    <xf numFmtId="0" fontId="2126" fillId="5" borderId="4" xfId="0" applyFill="true" applyBorder="true" applyFont="true">
      <alignment horizontal="left"/>
      <protection locked="true"/>
    </xf>
    <xf numFmtId="0" fontId="2127" fillId="5" borderId="4" xfId="0" applyFill="true" applyBorder="true" applyFont="true">
      <alignment horizontal="left"/>
      <protection locked="true"/>
    </xf>
    <xf numFmtId="0" fontId="2128" fillId="5" borderId="4" xfId="0" applyFill="true" applyBorder="true" applyFont="true">
      <alignment horizontal="left"/>
      <protection locked="true"/>
    </xf>
    <xf numFmtId="0" fontId="2129" fillId="5" borderId="4" xfId="0" applyFill="true" applyBorder="true" applyFont="true">
      <alignment horizontal="left"/>
      <protection locked="true"/>
    </xf>
    <xf numFmtId="0" fontId="2130" fillId="5" borderId="4" xfId="0" applyFill="true" applyBorder="true" applyFont="true">
      <alignment horizontal="left"/>
      <protection locked="true"/>
    </xf>
    <xf numFmtId="0" fontId="2131" fillId="5" borderId="4" xfId="0" applyFill="true" applyBorder="true" applyFont="true">
      <alignment horizontal="left"/>
      <protection locked="true"/>
    </xf>
    <xf numFmtId="0" fontId="2132" fillId="5" borderId="4" xfId="0" applyFill="true" applyBorder="true" applyFont="true">
      <alignment horizontal="left"/>
      <protection locked="true"/>
    </xf>
    <xf numFmtId="0" fontId="2133" fillId="5" borderId="4" xfId="0" applyFill="true" applyBorder="true" applyFont="true">
      <alignment horizontal="left"/>
      <protection locked="true"/>
    </xf>
    <xf numFmtId="0" fontId="2134" fillId="5" borderId="4" xfId="0" applyFill="true" applyBorder="true" applyFont="true">
      <alignment horizontal="left"/>
      <protection locked="true"/>
    </xf>
    <xf numFmtId="4" fontId="2135" fillId="5" borderId="4" xfId="0" applyFill="true" applyBorder="true" applyFont="true" applyNumberFormat="true">
      <alignment horizontal="right"/>
      <protection locked="true"/>
    </xf>
    <xf numFmtId="4" fontId="2136" fillId="5" borderId="4" xfId="0" applyFill="true" applyBorder="true" applyFont="true" applyNumberFormat="true">
      <alignment horizontal="right"/>
      <protection locked="true"/>
    </xf>
    <xf numFmtId="4" fontId="2137" fillId="5" borderId="4" xfId="0" applyFill="true" applyBorder="true" applyFont="true" applyNumberFormat="true">
      <alignment horizontal="right"/>
      <protection locked="true"/>
    </xf>
    <xf numFmtId="0" fontId="2138" fillId="0" borderId="0" xfId="0" applyFont="true"/>
    <xf numFmtId="0" fontId="2139" fillId="0" borderId="4" xfId="0" applyBorder="true" applyFont="true">
      <alignment horizontal="left" vertical="top"/>
      <protection locked="true"/>
    </xf>
    <xf numFmtId="0" fontId="2140" fillId="0" borderId="4" xfId="0" applyBorder="true" applyFont="true">
      <alignment horizontal="left" vertical="top" wrapText="true"/>
      <protection locked="true"/>
    </xf>
    <xf numFmtId="0" fontId="2141" fillId="0" borderId="4" xfId="0" applyBorder="true" applyFont="true">
      <alignment horizontal="center" vertical="top"/>
      <protection locked="true"/>
    </xf>
    <xf numFmtId="170" fontId="2142" fillId="0" borderId="4" xfId="0" applyBorder="true" applyFont="true" applyNumberFormat="true">
      <alignment horizontal="right" vertical="top"/>
      <protection locked="true"/>
    </xf>
    <xf numFmtId="171" fontId="2143" fillId="0" borderId="4" xfId="0" applyBorder="true" applyFont="true" applyNumberFormat="true">
      <alignment horizontal="right" vertical="top"/>
      <protection locked="true"/>
    </xf>
    <xf numFmtId="171" fontId="2144" fillId="0" borderId="4" xfId="0" applyBorder="true" applyFont="true" applyNumberFormat="true">
      <alignment horizontal="right" vertical="top"/>
      <protection locked="true"/>
    </xf>
    <xf numFmtId="171" fontId="2145" fillId="0" borderId="4" xfId="0" applyBorder="true" applyFont="true" applyNumberFormat="true">
      <alignment horizontal="right" vertical="top"/>
      <protection locked="true"/>
    </xf>
    <xf numFmtId="172" fontId="2146" fillId="3" borderId="4" xfId="0" applyFill="true" applyBorder="true" applyFont="true" applyNumberFormat="true">
      <alignment vertical="top" horizontal="right"/>
      <protection locked="false"/>
    </xf>
    <xf numFmtId="173" fontId="2147" fillId="0" borderId="4" xfId="0" applyBorder="true" applyFont="true" applyNumberFormat="true">
      <alignment horizontal="right" vertical="top"/>
      <protection locked="true"/>
    </xf>
    <xf numFmtId="4" fontId="2148" fillId="0" borderId="4" xfId="0" applyBorder="true" applyFont="true" applyNumberFormat="true">
      <alignment horizontal="right" vertical="top"/>
      <protection locked="true"/>
    </xf>
    <xf numFmtId="172" fontId="2149" fillId="3" borderId="4" xfId="0" applyFill="true" applyBorder="true" applyFont="true" applyNumberFormat="true">
      <alignment vertical="top" horizontal="right"/>
      <protection locked="false"/>
    </xf>
    <xf numFmtId="171" fontId="2150" fillId="0" borderId="4" xfId="0" applyBorder="true" applyFont="true" applyNumberFormat="true">
      <alignment horizontal="right" vertical="top"/>
      <protection locked="true"/>
    </xf>
    <xf numFmtId="171" fontId="2151" fillId="0" borderId="4" xfId="0" applyBorder="true" applyFont="true" applyNumberFormat="true">
      <alignment horizontal="right" vertical="top"/>
      <protection locked="true"/>
    </xf>
    <xf numFmtId="171" fontId="2152" fillId="0" borderId="4" xfId="0" applyBorder="true" applyFont="true" applyNumberFormat="true">
      <alignment horizontal="right" vertical="top"/>
      <protection locked="true"/>
    </xf>
    <xf numFmtId="4" fontId="2153" fillId="0" borderId="4" xfId="0" applyBorder="true" applyFont="true" applyNumberFormat="true">
      <alignment horizontal="right" vertical="top"/>
      <protection locked="true"/>
    </xf>
    <xf numFmtId="0" fontId="2154" fillId="0" borderId="0" xfId="0" applyFont="true"/>
    <xf numFmtId="0" fontId="2155" fillId="0" borderId="4" xfId="0" applyBorder="true" applyFont="true">
      <alignment horizontal="left" vertical="top"/>
      <protection locked="true"/>
    </xf>
    <xf numFmtId="0" fontId="2156" fillId="0" borderId="4" xfId="0" applyBorder="true" applyFont="true">
      <alignment horizontal="left" vertical="top" wrapText="true"/>
      <protection locked="true"/>
    </xf>
    <xf numFmtId="0" fontId="2157" fillId="0" borderId="4" xfId="0" applyBorder="true" applyFont="true">
      <alignment horizontal="center" vertical="top"/>
      <protection locked="true"/>
    </xf>
    <xf numFmtId="170" fontId="2158" fillId="0" borderId="4" xfId="0" applyBorder="true" applyFont="true" applyNumberFormat="true">
      <alignment horizontal="right" vertical="top"/>
      <protection locked="true"/>
    </xf>
    <xf numFmtId="171" fontId="2159" fillId="0" borderId="4" xfId="0" applyBorder="true" applyFont="true" applyNumberFormat="true">
      <alignment horizontal="right" vertical="top"/>
      <protection locked="true"/>
    </xf>
    <xf numFmtId="171" fontId="2160" fillId="0" borderId="4" xfId="0" applyBorder="true" applyFont="true" applyNumberFormat="true">
      <alignment horizontal="right" vertical="top"/>
      <protection locked="true"/>
    </xf>
    <xf numFmtId="171" fontId="2161" fillId="0" borderId="4" xfId="0" applyBorder="true" applyFont="true" applyNumberFormat="true">
      <alignment horizontal="right" vertical="top"/>
      <protection locked="true"/>
    </xf>
    <xf numFmtId="172" fontId="2162" fillId="3" borderId="4" xfId="0" applyFill="true" applyBorder="true" applyFont="true" applyNumberFormat="true">
      <alignment vertical="top" horizontal="right"/>
      <protection locked="false"/>
    </xf>
    <xf numFmtId="173" fontId="2163" fillId="0" borderId="4" xfId="0" applyBorder="true" applyFont="true" applyNumberFormat="true">
      <alignment horizontal="right" vertical="top"/>
      <protection locked="true"/>
    </xf>
    <xf numFmtId="4" fontId="2164" fillId="0" borderId="4" xfId="0" applyBorder="true" applyFont="true" applyNumberFormat="true">
      <alignment horizontal="right" vertical="top"/>
      <protection locked="true"/>
    </xf>
    <xf numFmtId="172" fontId="2165" fillId="3" borderId="4" xfId="0" applyFill="true" applyBorder="true" applyFont="true" applyNumberFormat="true">
      <alignment vertical="top" horizontal="right"/>
      <protection locked="false"/>
    </xf>
    <xf numFmtId="171" fontId="2166" fillId="0" borderId="4" xfId="0" applyBorder="true" applyFont="true" applyNumberFormat="true">
      <alignment horizontal="right" vertical="top"/>
      <protection locked="true"/>
    </xf>
    <xf numFmtId="171" fontId="2167" fillId="0" borderId="4" xfId="0" applyBorder="true" applyFont="true" applyNumberFormat="true">
      <alignment horizontal="right" vertical="top"/>
      <protection locked="true"/>
    </xf>
    <xf numFmtId="171" fontId="2168" fillId="0" borderId="4" xfId="0" applyBorder="true" applyFont="true" applyNumberFormat="true">
      <alignment horizontal="right" vertical="top"/>
      <protection locked="true"/>
    </xf>
    <xf numFmtId="4" fontId="2169" fillId="0" borderId="4" xfId="0" applyBorder="true" applyFont="true" applyNumberFormat="true">
      <alignment horizontal="right" vertical="top"/>
      <protection locked="true"/>
    </xf>
    <xf numFmtId="0" fontId="2170" fillId="0" borderId="0" xfId="0" applyFont="true"/>
    <xf numFmtId="0" fontId="2171" fillId="0" borderId="4" xfId="0" applyBorder="true" applyFont="true">
      <alignment horizontal="left" vertical="top"/>
      <protection locked="true"/>
    </xf>
    <xf numFmtId="0" fontId="2172" fillId="0" borderId="4" xfId="0" applyBorder="true" applyFont="true">
      <alignment horizontal="left" vertical="top" wrapText="true"/>
      <protection locked="true"/>
    </xf>
    <xf numFmtId="0" fontId="2173" fillId="0" borderId="4" xfId="0" applyBorder="true" applyFont="true">
      <alignment horizontal="center" vertical="top"/>
      <protection locked="true"/>
    </xf>
    <xf numFmtId="170" fontId="2174" fillId="0" borderId="4" xfId="0" applyBorder="true" applyFont="true" applyNumberFormat="true">
      <alignment horizontal="right" vertical="top"/>
      <protection locked="true"/>
    </xf>
    <xf numFmtId="171" fontId="2175" fillId="0" borderId="4" xfId="0" applyBorder="true" applyFont="true" applyNumberFormat="true">
      <alignment horizontal="right" vertical="top"/>
      <protection locked="true"/>
    </xf>
    <xf numFmtId="171" fontId="2176" fillId="0" borderId="4" xfId="0" applyBorder="true" applyFont="true" applyNumberFormat="true">
      <alignment horizontal="right" vertical="top"/>
      <protection locked="true"/>
    </xf>
    <xf numFmtId="171" fontId="2177" fillId="0" borderId="4" xfId="0" applyBorder="true" applyFont="true" applyNumberFormat="true">
      <alignment horizontal="right" vertical="top"/>
      <protection locked="true"/>
    </xf>
    <xf numFmtId="172" fontId="2178" fillId="3" borderId="4" xfId="0" applyFill="true" applyBorder="true" applyFont="true" applyNumberFormat="true">
      <alignment vertical="top" horizontal="right"/>
      <protection locked="false"/>
    </xf>
    <xf numFmtId="173" fontId="2179" fillId="0" borderId="4" xfId="0" applyBorder="true" applyFont="true" applyNumberFormat="true">
      <alignment horizontal="right" vertical="top"/>
      <protection locked="true"/>
    </xf>
    <xf numFmtId="4" fontId="2180" fillId="0" borderId="4" xfId="0" applyBorder="true" applyFont="true" applyNumberFormat="true">
      <alignment horizontal="right" vertical="top"/>
      <protection locked="true"/>
    </xf>
    <xf numFmtId="172" fontId="2181" fillId="3" borderId="4" xfId="0" applyFill="true" applyBorder="true" applyFont="true" applyNumberFormat="true">
      <alignment vertical="top" horizontal="right"/>
      <protection locked="false"/>
    </xf>
    <xf numFmtId="171" fontId="2182" fillId="0" borderId="4" xfId="0" applyBorder="true" applyFont="true" applyNumberFormat="true">
      <alignment horizontal="right" vertical="top"/>
      <protection locked="true"/>
    </xf>
    <xf numFmtId="171" fontId="2183" fillId="0" borderId="4" xfId="0" applyBorder="true" applyFont="true" applyNumberFormat="true">
      <alignment horizontal="right" vertical="top"/>
      <protection locked="true"/>
    </xf>
    <xf numFmtId="171" fontId="2184" fillId="0" borderId="4" xfId="0" applyBorder="true" applyFont="true" applyNumberFormat="true">
      <alignment horizontal="right" vertical="top"/>
      <protection locked="true"/>
    </xf>
    <xf numFmtId="4" fontId="2185" fillId="0" borderId="4" xfId="0" applyBorder="true" applyFont="true" applyNumberFormat="true">
      <alignment horizontal="right" vertical="top"/>
      <protection locked="true"/>
    </xf>
    <xf numFmtId="0" fontId="2186" fillId="0" borderId="0" xfId="0" applyFont="true"/>
    <xf numFmtId="0" fontId="2187" fillId="0" borderId="4" xfId="0" applyBorder="true" applyFont="true">
      <alignment horizontal="left" vertical="top"/>
      <protection locked="true"/>
    </xf>
    <xf numFmtId="0" fontId="2188" fillId="0" borderId="4" xfId="0" applyBorder="true" applyFont="true">
      <alignment horizontal="left" vertical="top" wrapText="true"/>
      <protection locked="true"/>
    </xf>
    <xf numFmtId="0" fontId="2189" fillId="0" borderId="4" xfId="0" applyBorder="true" applyFont="true">
      <alignment horizontal="center" vertical="top"/>
      <protection locked="true"/>
    </xf>
    <xf numFmtId="170" fontId="2190" fillId="0" borderId="4" xfId="0" applyBorder="true" applyFont="true" applyNumberFormat="true">
      <alignment horizontal="right" vertical="top"/>
      <protection locked="true"/>
    </xf>
    <xf numFmtId="171" fontId="2191" fillId="0" borderId="4" xfId="0" applyBorder="true" applyFont="true" applyNumberFormat="true">
      <alignment horizontal="right" vertical="top"/>
      <protection locked="true"/>
    </xf>
    <xf numFmtId="171" fontId="2192" fillId="0" borderId="4" xfId="0" applyBorder="true" applyFont="true" applyNumberFormat="true">
      <alignment horizontal="right" vertical="top"/>
      <protection locked="true"/>
    </xf>
    <xf numFmtId="171" fontId="2193" fillId="0" borderId="4" xfId="0" applyBorder="true" applyFont="true" applyNumberFormat="true">
      <alignment horizontal="right" vertical="top"/>
      <protection locked="true"/>
    </xf>
    <xf numFmtId="172" fontId="2194" fillId="3" borderId="4" xfId="0" applyFill="true" applyBorder="true" applyFont="true" applyNumberFormat="true">
      <alignment vertical="top" horizontal="right"/>
      <protection locked="false"/>
    </xf>
    <xf numFmtId="173" fontId="2195" fillId="0" borderId="4" xfId="0" applyBorder="true" applyFont="true" applyNumberFormat="true">
      <alignment horizontal="right" vertical="top"/>
      <protection locked="true"/>
    </xf>
    <xf numFmtId="4" fontId="2196" fillId="0" borderId="4" xfId="0" applyBorder="true" applyFont="true" applyNumberFormat="true">
      <alignment horizontal="right" vertical="top"/>
      <protection locked="true"/>
    </xf>
    <xf numFmtId="172" fontId="2197" fillId="3" borderId="4" xfId="0" applyFill="true" applyBorder="true" applyFont="true" applyNumberFormat="true">
      <alignment vertical="top" horizontal="right"/>
      <protection locked="false"/>
    </xf>
    <xf numFmtId="171" fontId="2198" fillId="0" borderId="4" xfId="0" applyBorder="true" applyFont="true" applyNumberFormat="true">
      <alignment horizontal="right" vertical="top"/>
      <protection locked="true"/>
    </xf>
    <xf numFmtId="171" fontId="2199" fillId="0" borderId="4" xfId="0" applyBorder="true" applyFont="true" applyNumberFormat="true">
      <alignment horizontal="right" vertical="top"/>
      <protection locked="true"/>
    </xf>
    <xf numFmtId="171" fontId="2200" fillId="0" borderId="4" xfId="0" applyBorder="true" applyFont="true" applyNumberFormat="true">
      <alignment horizontal="right" vertical="top"/>
      <protection locked="true"/>
    </xf>
    <xf numFmtId="4" fontId="2201" fillId="0" borderId="4" xfId="0" applyBorder="true" applyFont="true" applyNumberFormat="true">
      <alignment horizontal="right" vertical="top"/>
      <protection locked="true"/>
    </xf>
    <xf numFmtId="0" fontId="2202" fillId="0" borderId="0" xfId="0" applyFont="true"/>
    <xf numFmtId="0" fontId="2203" fillId="0" borderId="4" xfId="0" applyBorder="true" applyFont="true">
      <alignment horizontal="left" vertical="top"/>
      <protection locked="true"/>
    </xf>
    <xf numFmtId="0" fontId="2204" fillId="0" borderId="4" xfId="0" applyBorder="true" applyFont="true">
      <alignment horizontal="left" vertical="top" wrapText="true"/>
      <protection locked="true"/>
    </xf>
    <xf numFmtId="0" fontId="2205" fillId="0" borderId="4" xfId="0" applyBorder="true" applyFont="true">
      <alignment horizontal="center" vertical="top"/>
      <protection locked="true"/>
    </xf>
    <xf numFmtId="170" fontId="2206" fillId="0" borderId="4" xfId="0" applyBorder="true" applyFont="true" applyNumberFormat="true">
      <alignment horizontal="right" vertical="top"/>
      <protection locked="true"/>
    </xf>
    <xf numFmtId="171" fontId="2207" fillId="0" borderId="4" xfId="0" applyBorder="true" applyFont="true" applyNumberFormat="true">
      <alignment horizontal="right" vertical="top"/>
      <protection locked="true"/>
    </xf>
    <xf numFmtId="171" fontId="2208" fillId="0" borderId="4" xfId="0" applyBorder="true" applyFont="true" applyNumberFormat="true">
      <alignment horizontal="right" vertical="top"/>
      <protection locked="true"/>
    </xf>
    <xf numFmtId="171" fontId="2209" fillId="0" borderId="4" xfId="0" applyBorder="true" applyFont="true" applyNumberFormat="true">
      <alignment horizontal="right" vertical="top"/>
      <protection locked="true"/>
    </xf>
    <xf numFmtId="172" fontId="2210" fillId="3" borderId="4" xfId="0" applyFill="true" applyBorder="true" applyFont="true" applyNumberFormat="true">
      <alignment vertical="top" horizontal="right"/>
      <protection locked="false"/>
    </xf>
    <xf numFmtId="173" fontId="2211" fillId="0" borderId="4" xfId="0" applyBorder="true" applyFont="true" applyNumberFormat="true">
      <alignment horizontal="right" vertical="top"/>
      <protection locked="true"/>
    </xf>
    <xf numFmtId="4" fontId="2212" fillId="0" borderId="4" xfId="0" applyBorder="true" applyFont="true" applyNumberFormat="true">
      <alignment horizontal="right" vertical="top"/>
      <protection locked="true"/>
    </xf>
    <xf numFmtId="172" fontId="2213" fillId="3" borderId="4" xfId="0" applyFill="true" applyBorder="true" applyFont="true" applyNumberFormat="true">
      <alignment vertical="top" horizontal="right"/>
      <protection locked="false"/>
    </xf>
    <xf numFmtId="171" fontId="2214" fillId="0" borderId="4" xfId="0" applyBorder="true" applyFont="true" applyNumberFormat="true">
      <alignment horizontal="right" vertical="top"/>
      <protection locked="true"/>
    </xf>
    <xf numFmtId="171" fontId="2215" fillId="0" borderId="4" xfId="0" applyBorder="true" applyFont="true" applyNumberFormat="true">
      <alignment horizontal="right" vertical="top"/>
      <protection locked="true"/>
    </xf>
    <xf numFmtId="171" fontId="2216" fillId="0" borderId="4" xfId="0" applyBorder="true" applyFont="true" applyNumberFormat="true">
      <alignment horizontal="right" vertical="top"/>
      <protection locked="true"/>
    </xf>
    <xf numFmtId="4" fontId="2217" fillId="0" borderId="4" xfId="0" applyBorder="true" applyFont="true" applyNumberFormat="true">
      <alignment horizontal="right" vertical="top"/>
      <protection locked="true"/>
    </xf>
    <xf numFmtId="0" fontId="2218" fillId="0" borderId="0" xfId="0" applyFont="true"/>
    <xf numFmtId="0" fontId="2219" fillId="5" borderId="4" xfId="0" applyFill="true" applyBorder="true" applyFont="true">
      <alignment horizontal="left"/>
      <protection locked="true"/>
    </xf>
    <xf numFmtId="0" fontId="2220" fillId="5" borderId="4" xfId="0" applyFill="true" applyBorder="true" applyFont="true">
      <alignment horizontal="left"/>
      <protection locked="true"/>
    </xf>
    <xf numFmtId="0" fontId="2221" fillId="5" borderId="4" xfId="0" applyFill="true" applyBorder="true" applyFont="true">
      <alignment horizontal="left"/>
      <protection locked="true"/>
    </xf>
    <xf numFmtId="0" fontId="2222" fillId="5" borderId="4" xfId="0" applyFill="true" applyBorder="true" applyFont="true">
      <alignment horizontal="left"/>
      <protection locked="true"/>
    </xf>
    <xf numFmtId="0" fontId="2223" fillId="5" borderId="4" xfId="0" applyFill="true" applyBorder="true" applyFont="true">
      <alignment horizontal="left"/>
      <protection locked="true"/>
    </xf>
    <xf numFmtId="0" fontId="2224" fillId="5" borderId="4" xfId="0" applyFill="true" applyBorder="true" applyFont="true">
      <alignment horizontal="left"/>
      <protection locked="true"/>
    </xf>
    <xf numFmtId="0" fontId="2225" fillId="5" borderId="4" xfId="0" applyFill="true" applyBorder="true" applyFont="true">
      <alignment horizontal="left"/>
      <protection locked="true"/>
    </xf>
    <xf numFmtId="0" fontId="2226" fillId="5" borderId="4" xfId="0" applyFill="true" applyBorder="true" applyFont="true">
      <alignment horizontal="left"/>
      <protection locked="true"/>
    </xf>
    <xf numFmtId="0" fontId="2227" fillId="5" borderId="4" xfId="0" applyFill="true" applyBorder="true" applyFont="true">
      <alignment horizontal="left"/>
      <protection locked="true"/>
    </xf>
    <xf numFmtId="0" fontId="2228" fillId="5" borderId="4" xfId="0" applyFill="true" applyBorder="true" applyFont="true">
      <alignment horizontal="left"/>
      <protection locked="true"/>
    </xf>
    <xf numFmtId="0" fontId="2229" fillId="5" borderId="4" xfId="0" applyFill="true" applyBorder="true" applyFont="true">
      <alignment horizontal="left"/>
      <protection locked="true"/>
    </xf>
    <xf numFmtId="0" fontId="2230" fillId="5" borderId="4" xfId="0" applyFill="true" applyBorder="true" applyFont="true">
      <alignment horizontal="left"/>
      <protection locked="true"/>
    </xf>
    <xf numFmtId="4" fontId="2231" fillId="5" borderId="4" xfId="0" applyFill="true" applyBorder="true" applyFont="true" applyNumberFormat="true">
      <alignment horizontal="right"/>
      <protection locked="true"/>
    </xf>
    <xf numFmtId="4" fontId="2232" fillId="5" borderId="4" xfId="0" applyFill="true" applyBorder="true" applyFont="true" applyNumberFormat="true">
      <alignment horizontal="right"/>
      <protection locked="true"/>
    </xf>
    <xf numFmtId="4" fontId="2233" fillId="5" borderId="4" xfId="0" applyFill="true" applyBorder="true" applyFont="true" applyNumberFormat="true">
      <alignment horizontal="right"/>
      <protection locked="true"/>
    </xf>
    <xf numFmtId="0" fontId="2234" fillId="0" borderId="0" xfId="0" applyFont="true"/>
    <xf numFmtId="0" fontId="2235" fillId="0" borderId="4" xfId="0" applyBorder="true" applyFont="true">
      <alignment horizontal="left" vertical="top"/>
      <protection locked="true"/>
    </xf>
    <xf numFmtId="0" fontId="2236" fillId="0" borderId="4" xfId="0" applyBorder="true" applyFont="true">
      <alignment horizontal="left" vertical="top" wrapText="true"/>
      <protection locked="true"/>
    </xf>
    <xf numFmtId="0" fontId="2237" fillId="0" borderId="4" xfId="0" applyBorder="true" applyFont="true">
      <alignment horizontal="center" vertical="top"/>
      <protection locked="true"/>
    </xf>
    <xf numFmtId="170" fontId="2238" fillId="0" borderId="4" xfId="0" applyBorder="true" applyFont="true" applyNumberFormat="true">
      <alignment horizontal="right" vertical="top"/>
      <protection locked="true"/>
    </xf>
    <xf numFmtId="171" fontId="2239" fillId="0" borderId="4" xfId="0" applyBorder="true" applyFont="true" applyNumberFormat="true">
      <alignment horizontal="right" vertical="top"/>
      <protection locked="true"/>
    </xf>
    <xf numFmtId="171" fontId="2240" fillId="0" borderId="4" xfId="0" applyBorder="true" applyFont="true" applyNumberFormat="true">
      <alignment horizontal="right" vertical="top"/>
      <protection locked="true"/>
    </xf>
    <xf numFmtId="171" fontId="2241" fillId="0" borderId="4" xfId="0" applyBorder="true" applyFont="true" applyNumberFormat="true">
      <alignment horizontal="right" vertical="top"/>
      <protection locked="true"/>
    </xf>
    <xf numFmtId="172" fontId="2242" fillId="3" borderId="4" xfId="0" applyFill="true" applyBorder="true" applyFont="true" applyNumberFormat="true">
      <alignment vertical="top" horizontal="right"/>
      <protection locked="false"/>
    </xf>
    <xf numFmtId="173" fontId="2243" fillId="0" borderId="4" xfId="0" applyBorder="true" applyFont="true" applyNumberFormat="true">
      <alignment horizontal="right" vertical="top"/>
      <protection locked="true"/>
    </xf>
    <xf numFmtId="4" fontId="2244" fillId="0" borderId="4" xfId="0" applyBorder="true" applyFont="true" applyNumberFormat="true">
      <alignment horizontal="right" vertical="top"/>
      <protection locked="true"/>
    </xf>
    <xf numFmtId="172" fontId="2245" fillId="3" borderId="4" xfId="0" applyFill="true" applyBorder="true" applyFont="true" applyNumberFormat="true">
      <alignment vertical="top" horizontal="right"/>
      <protection locked="false"/>
    </xf>
    <xf numFmtId="171" fontId="2246" fillId="0" borderId="4" xfId="0" applyBorder="true" applyFont="true" applyNumberFormat="true">
      <alignment horizontal="right" vertical="top"/>
      <protection locked="true"/>
    </xf>
    <xf numFmtId="171" fontId="2247" fillId="0" borderId="4" xfId="0" applyBorder="true" applyFont="true" applyNumberFormat="true">
      <alignment horizontal="right" vertical="top"/>
      <protection locked="true"/>
    </xf>
    <xf numFmtId="171" fontId="2248" fillId="0" borderId="4" xfId="0" applyBorder="true" applyFont="true" applyNumberFormat="true">
      <alignment horizontal="right" vertical="top"/>
      <protection locked="true"/>
    </xf>
    <xf numFmtId="4" fontId="2249" fillId="0" borderId="4" xfId="0" applyBorder="true" applyFont="true" applyNumberFormat="true">
      <alignment horizontal="right" vertical="top"/>
      <protection locked="true"/>
    </xf>
    <xf numFmtId="0" fontId="2250" fillId="0" borderId="0" xfId="0" applyFont="true"/>
    <xf numFmtId="0" fontId="2251" fillId="0" borderId="4" xfId="0" applyBorder="true" applyFont="true">
      <alignment horizontal="left" vertical="top"/>
      <protection locked="true"/>
    </xf>
    <xf numFmtId="0" fontId="2252" fillId="0" borderId="4" xfId="0" applyBorder="true" applyFont="true">
      <alignment horizontal="left" vertical="top" wrapText="true"/>
      <protection locked="true"/>
    </xf>
    <xf numFmtId="0" fontId="2253" fillId="0" borderId="4" xfId="0" applyBorder="true" applyFont="true">
      <alignment horizontal="center" vertical="top"/>
      <protection locked="true"/>
    </xf>
    <xf numFmtId="170" fontId="2254" fillId="0" borderId="4" xfId="0" applyBorder="true" applyFont="true" applyNumberFormat="true">
      <alignment horizontal="right" vertical="top"/>
      <protection locked="true"/>
    </xf>
    <xf numFmtId="171" fontId="2255" fillId="0" borderId="4" xfId="0" applyBorder="true" applyFont="true" applyNumberFormat="true">
      <alignment horizontal="right" vertical="top"/>
      <protection locked="true"/>
    </xf>
    <xf numFmtId="171" fontId="2256" fillId="0" borderId="4" xfId="0" applyBorder="true" applyFont="true" applyNumberFormat="true">
      <alignment horizontal="right" vertical="top"/>
      <protection locked="true"/>
    </xf>
    <xf numFmtId="171" fontId="2257" fillId="0" borderId="4" xfId="0" applyBorder="true" applyFont="true" applyNumberFormat="true">
      <alignment horizontal="right" vertical="top"/>
      <protection locked="true"/>
    </xf>
    <xf numFmtId="172" fontId="2258" fillId="3" borderId="4" xfId="0" applyFill="true" applyBorder="true" applyFont="true" applyNumberFormat="true">
      <alignment vertical="top" horizontal="right"/>
      <protection locked="false"/>
    </xf>
    <xf numFmtId="173" fontId="2259" fillId="0" borderId="4" xfId="0" applyBorder="true" applyFont="true" applyNumberFormat="true">
      <alignment horizontal="right" vertical="top"/>
      <protection locked="true"/>
    </xf>
    <xf numFmtId="4" fontId="2260" fillId="0" borderId="4" xfId="0" applyBorder="true" applyFont="true" applyNumberFormat="true">
      <alignment horizontal="right" vertical="top"/>
      <protection locked="true"/>
    </xf>
    <xf numFmtId="172" fontId="2261" fillId="3" borderId="4" xfId="0" applyFill="true" applyBorder="true" applyFont="true" applyNumberFormat="true">
      <alignment vertical="top" horizontal="right"/>
      <protection locked="false"/>
    </xf>
    <xf numFmtId="171" fontId="2262" fillId="0" borderId="4" xfId="0" applyBorder="true" applyFont="true" applyNumberFormat="true">
      <alignment horizontal="right" vertical="top"/>
      <protection locked="true"/>
    </xf>
    <xf numFmtId="171" fontId="2263" fillId="0" borderId="4" xfId="0" applyBorder="true" applyFont="true" applyNumberFormat="true">
      <alignment horizontal="right" vertical="top"/>
      <protection locked="true"/>
    </xf>
    <xf numFmtId="171" fontId="2264" fillId="0" borderId="4" xfId="0" applyBorder="true" applyFont="true" applyNumberFormat="true">
      <alignment horizontal="right" vertical="top"/>
      <protection locked="true"/>
    </xf>
    <xf numFmtId="4" fontId="2265" fillId="0" borderId="4" xfId="0" applyBorder="true" applyFont="true" applyNumberFormat="true">
      <alignment horizontal="right" vertical="top"/>
      <protection locked="true"/>
    </xf>
    <xf numFmtId="0" fontId="2266" fillId="0" borderId="0" xfId="0" applyFont="true"/>
    <xf numFmtId="0" fontId="2267" fillId="0" borderId="4" xfId="0" applyBorder="true" applyFont="true">
      <alignment horizontal="left" vertical="top"/>
      <protection locked="true"/>
    </xf>
    <xf numFmtId="0" fontId="2268" fillId="0" borderId="4" xfId="0" applyBorder="true" applyFont="true">
      <alignment horizontal="left" vertical="top" wrapText="true"/>
      <protection locked="true"/>
    </xf>
    <xf numFmtId="0" fontId="2269" fillId="0" borderId="4" xfId="0" applyBorder="true" applyFont="true">
      <alignment horizontal="center" vertical="top"/>
      <protection locked="true"/>
    </xf>
    <xf numFmtId="170" fontId="2270" fillId="0" borderId="4" xfId="0" applyBorder="true" applyFont="true" applyNumberFormat="true">
      <alignment horizontal="right" vertical="top"/>
      <protection locked="true"/>
    </xf>
    <xf numFmtId="171" fontId="2271" fillId="0" borderId="4" xfId="0" applyBorder="true" applyFont="true" applyNumberFormat="true">
      <alignment horizontal="right" vertical="top"/>
      <protection locked="true"/>
    </xf>
    <xf numFmtId="171" fontId="2272" fillId="0" borderId="4" xfId="0" applyBorder="true" applyFont="true" applyNumberFormat="true">
      <alignment horizontal="right" vertical="top"/>
      <protection locked="true"/>
    </xf>
    <xf numFmtId="171" fontId="2273" fillId="0" borderId="4" xfId="0" applyBorder="true" applyFont="true" applyNumberFormat="true">
      <alignment horizontal="right" vertical="top"/>
      <protection locked="true"/>
    </xf>
    <xf numFmtId="172" fontId="2274" fillId="3" borderId="4" xfId="0" applyFill="true" applyBorder="true" applyFont="true" applyNumberFormat="true">
      <alignment vertical="top" horizontal="right"/>
      <protection locked="false"/>
    </xf>
    <xf numFmtId="173" fontId="2275" fillId="0" borderId="4" xfId="0" applyBorder="true" applyFont="true" applyNumberFormat="true">
      <alignment horizontal="right" vertical="top"/>
      <protection locked="true"/>
    </xf>
    <xf numFmtId="4" fontId="2276" fillId="0" borderId="4" xfId="0" applyBorder="true" applyFont="true" applyNumberFormat="true">
      <alignment horizontal="right" vertical="top"/>
      <protection locked="true"/>
    </xf>
    <xf numFmtId="172" fontId="2277" fillId="3" borderId="4" xfId="0" applyFill="true" applyBorder="true" applyFont="true" applyNumberFormat="true">
      <alignment vertical="top" horizontal="right"/>
      <protection locked="false"/>
    </xf>
    <xf numFmtId="171" fontId="2278" fillId="0" borderId="4" xfId="0" applyBorder="true" applyFont="true" applyNumberFormat="true">
      <alignment horizontal="right" vertical="top"/>
      <protection locked="true"/>
    </xf>
    <xf numFmtId="171" fontId="2279" fillId="0" borderId="4" xfId="0" applyBorder="true" applyFont="true" applyNumberFormat="true">
      <alignment horizontal="right" vertical="top"/>
      <protection locked="true"/>
    </xf>
    <xf numFmtId="171" fontId="2280" fillId="0" borderId="4" xfId="0" applyBorder="true" applyFont="true" applyNumberFormat="true">
      <alignment horizontal="right" vertical="top"/>
      <protection locked="true"/>
    </xf>
    <xf numFmtId="4" fontId="2281" fillId="0" borderId="4" xfId="0" applyBorder="true" applyFont="true" applyNumberFormat="true">
      <alignment horizontal="right" vertical="top"/>
      <protection locked="true"/>
    </xf>
    <xf numFmtId="0" fontId="2282" fillId="0" borderId="0" xfId="0" applyFont="true"/>
    <xf numFmtId="0" fontId="2283" fillId="0" borderId="4" xfId="0" applyBorder="true" applyFont="true">
      <alignment horizontal="left" vertical="top"/>
      <protection locked="true"/>
    </xf>
    <xf numFmtId="0" fontId="2284" fillId="0" borderId="4" xfId="0" applyBorder="true" applyFont="true">
      <alignment horizontal="left" vertical="top" wrapText="true"/>
      <protection locked="true"/>
    </xf>
    <xf numFmtId="0" fontId="2285" fillId="0" borderId="4" xfId="0" applyBorder="true" applyFont="true">
      <alignment horizontal="center" vertical="top"/>
      <protection locked="true"/>
    </xf>
    <xf numFmtId="170" fontId="2286" fillId="0" borderId="4" xfId="0" applyBorder="true" applyFont="true" applyNumberFormat="true">
      <alignment horizontal="right" vertical="top"/>
      <protection locked="true"/>
    </xf>
    <xf numFmtId="171" fontId="2287" fillId="0" borderId="4" xfId="0" applyBorder="true" applyFont="true" applyNumberFormat="true">
      <alignment horizontal="right" vertical="top"/>
      <protection locked="true"/>
    </xf>
    <xf numFmtId="171" fontId="2288" fillId="0" borderId="4" xfId="0" applyBorder="true" applyFont="true" applyNumberFormat="true">
      <alignment horizontal="right" vertical="top"/>
      <protection locked="true"/>
    </xf>
    <xf numFmtId="171" fontId="2289" fillId="0" borderId="4" xfId="0" applyBorder="true" applyFont="true" applyNumberFormat="true">
      <alignment horizontal="right" vertical="top"/>
      <protection locked="true"/>
    </xf>
    <xf numFmtId="172" fontId="2290" fillId="3" borderId="4" xfId="0" applyFill="true" applyBorder="true" applyFont="true" applyNumberFormat="true">
      <alignment vertical="top" horizontal="right"/>
      <protection locked="false"/>
    </xf>
    <xf numFmtId="173" fontId="2291" fillId="0" borderId="4" xfId="0" applyBorder="true" applyFont="true" applyNumberFormat="true">
      <alignment horizontal="right" vertical="top"/>
      <protection locked="true"/>
    </xf>
    <xf numFmtId="4" fontId="2292" fillId="0" borderId="4" xfId="0" applyBorder="true" applyFont="true" applyNumberFormat="true">
      <alignment horizontal="right" vertical="top"/>
      <protection locked="true"/>
    </xf>
    <xf numFmtId="172" fontId="2293" fillId="3" borderId="4" xfId="0" applyFill="true" applyBorder="true" applyFont="true" applyNumberFormat="true">
      <alignment vertical="top" horizontal="right"/>
      <protection locked="false"/>
    </xf>
    <xf numFmtId="171" fontId="2294" fillId="0" borderId="4" xfId="0" applyBorder="true" applyFont="true" applyNumberFormat="true">
      <alignment horizontal="right" vertical="top"/>
      <protection locked="true"/>
    </xf>
    <xf numFmtId="171" fontId="2295" fillId="0" borderId="4" xfId="0" applyBorder="true" applyFont="true" applyNumberFormat="true">
      <alignment horizontal="right" vertical="top"/>
      <protection locked="true"/>
    </xf>
    <xf numFmtId="171" fontId="2296" fillId="0" borderId="4" xfId="0" applyBorder="true" applyFont="true" applyNumberFormat="true">
      <alignment horizontal="right" vertical="top"/>
      <protection locked="true"/>
    </xf>
    <xf numFmtId="4" fontId="2297" fillId="0" borderId="4" xfId="0" applyBorder="true" applyFont="true" applyNumberFormat="true">
      <alignment horizontal="right" vertical="top"/>
      <protection locked="true"/>
    </xf>
    <xf numFmtId="0" fontId="2298" fillId="0" borderId="0" xfId="0" applyFont="true"/>
    <xf numFmtId="0" fontId="2299" fillId="0" borderId="4" xfId="0" applyBorder="true" applyFont="true">
      <alignment horizontal="left" vertical="top"/>
      <protection locked="true"/>
    </xf>
    <xf numFmtId="0" fontId="2300" fillId="0" borderId="4" xfId="0" applyBorder="true" applyFont="true">
      <alignment horizontal="left" vertical="top" wrapText="true"/>
      <protection locked="true"/>
    </xf>
    <xf numFmtId="0" fontId="2301" fillId="0" borderId="4" xfId="0" applyBorder="true" applyFont="true">
      <alignment horizontal="center" vertical="top"/>
      <protection locked="true"/>
    </xf>
    <xf numFmtId="170" fontId="2302" fillId="0" borderId="4" xfId="0" applyBorder="true" applyFont="true" applyNumberFormat="true">
      <alignment horizontal="right" vertical="top"/>
      <protection locked="true"/>
    </xf>
    <xf numFmtId="171" fontId="2303" fillId="0" borderId="4" xfId="0" applyBorder="true" applyFont="true" applyNumberFormat="true">
      <alignment horizontal="right" vertical="top"/>
      <protection locked="true"/>
    </xf>
    <xf numFmtId="171" fontId="2304" fillId="0" borderId="4" xfId="0" applyBorder="true" applyFont="true" applyNumberFormat="true">
      <alignment horizontal="right" vertical="top"/>
      <protection locked="true"/>
    </xf>
    <xf numFmtId="171" fontId="2305" fillId="0" borderId="4" xfId="0" applyBorder="true" applyFont="true" applyNumberFormat="true">
      <alignment horizontal="right" vertical="top"/>
      <protection locked="true"/>
    </xf>
    <xf numFmtId="172" fontId="2306" fillId="3" borderId="4" xfId="0" applyFill="true" applyBorder="true" applyFont="true" applyNumberFormat="true">
      <alignment vertical="top" horizontal="right"/>
      <protection locked="false"/>
    </xf>
    <xf numFmtId="173" fontId="2307" fillId="0" borderId="4" xfId="0" applyBorder="true" applyFont="true" applyNumberFormat="true">
      <alignment horizontal="right" vertical="top"/>
      <protection locked="true"/>
    </xf>
    <xf numFmtId="4" fontId="2308" fillId="0" borderId="4" xfId="0" applyBorder="true" applyFont="true" applyNumberFormat="true">
      <alignment horizontal="right" vertical="top"/>
      <protection locked="true"/>
    </xf>
    <xf numFmtId="172" fontId="2309" fillId="3" borderId="4" xfId="0" applyFill="true" applyBorder="true" applyFont="true" applyNumberFormat="true">
      <alignment vertical="top" horizontal="right"/>
      <protection locked="false"/>
    </xf>
    <xf numFmtId="171" fontId="2310" fillId="0" borderId="4" xfId="0" applyBorder="true" applyFont="true" applyNumberFormat="true">
      <alignment horizontal="right" vertical="top"/>
      <protection locked="true"/>
    </xf>
    <xf numFmtId="171" fontId="2311" fillId="0" borderId="4" xfId="0" applyBorder="true" applyFont="true" applyNumberFormat="true">
      <alignment horizontal="right" vertical="top"/>
      <protection locked="true"/>
    </xf>
    <xf numFmtId="171" fontId="2312" fillId="0" borderId="4" xfId="0" applyBorder="true" applyFont="true" applyNumberFormat="true">
      <alignment horizontal="right" vertical="top"/>
      <protection locked="true"/>
    </xf>
    <xf numFmtId="4" fontId="2313" fillId="0" borderId="4" xfId="0" applyBorder="true" applyFont="true" applyNumberFormat="true">
      <alignment horizontal="right" vertical="top"/>
      <protection locked="true"/>
    </xf>
    <xf numFmtId="0" fontId="2314" fillId="0" borderId="0" xfId="0" applyFont="true"/>
    <xf numFmtId="0" fontId="2315" fillId="0" borderId="4" xfId="0" applyBorder="true" applyFont="true">
      <alignment horizontal="left" vertical="top"/>
      <protection locked="true"/>
    </xf>
    <xf numFmtId="0" fontId="2316" fillId="0" borderId="4" xfId="0" applyBorder="true" applyFont="true">
      <alignment horizontal="left" vertical="top" wrapText="true"/>
      <protection locked="true"/>
    </xf>
    <xf numFmtId="0" fontId="2317" fillId="0" borderId="4" xfId="0" applyBorder="true" applyFont="true">
      <alignment horizontal="center" vertical="top"/>
      <protection locked="true"/>
    </xf>
    <xf numFmtId="170" fontId="2318" fillId="0" borderId="4" xfId="0" applyBorder="true" applyFont="true" applyNumberFormat="true">
      <alignment horizontal="right" vertical="top"/>
      <protection locked="true"/>
    </xf>
    <xf numFmtId="171" fontId="2319" fillId="0" borderId="4" xfId="0" applyBorder="true" applyFont="true" applyNumberFormat="true">
      <alignment horizontal="right" vertical="top"/>
      <protection locked="true"/>
    </xf>
    <xf numFmtId="171" fontId="2320" fillId="0" borderId="4" xfId="0" applyBorder="true" applyFont="true" applyNumberFormat="true">
      <alignment horizontal="right" vertical="top"/>
      <protection locked="true"/>
    </xf>
    <xf numFmtId="171" fontId="2321" fillId="0" borderId="4" xfId="0" applyBorder="true" applyFont="true" applyNumberFormat="true">
      <alignment horizontal="right" vertical="top"/>
      <protection locked="true"/>
    </xf>
    <xf numFmtId="172" fontId="2322" fillId="3" borderId="4" xfId="0" applyFill="true" applyBorder="true" applyFont="true" applyNumberFormat="true">
      <alignment vertical="top" horizontal="right"/>
      <protection locked="false"/>
    </xf>
    <xf numFmtId="173" fontId="2323" fillId="0" borderId="4" xfId="0" applyBorder="true" applyFont="true" applyNumberFormat="true">
      <alignment horizontal="right" vertical="top"/>
      <protection locked="true"/>
    </xf>
    <xf numFmtId="4" fontId="2324" fillId="0" borderId="4" xfId="0" applyBorder="true" applyFont="true" applyNumberFormat="true">
      <alignment horizontal="right" vertical="top"/>
      <protection locked="true"/>
    </xf>
    <xf numFmtId="172" fontId="2325" fillId="3" borderId="4" xfId="0" applyFill="true" applyBorder="true" applyFont="true" applyNumberFormat="true">
      <alignment vertical="top" horizontal="right"/>
      <protection locked="false"/>
    </xf>
    <xf numFmtId="171" fontId="2326" fillId="0" borderId="4" xfId="0" applyBorder="true" applyFont="true" applyNumberFormat="true">
      <alignment horizontal="right" vertical="top"/>
      <protection locked="true"/>
    </xf>
    <xf numFmtId="171" fontId="2327" fillId="0" borderId="4" xfId="0" applyBorder="true" applyFont="true" applyNumberFormat="true">
      <alignment horizontal="right" vertical="top"/>
      <protection locked="true"/>
    </xf>
    <xf numFmtId="171" fontId="2328" fillId="0" borderId="4" xfId="0" applyBorder="true" applyFont="true" applyNumberFormat="true">
      <alignment horizontal="right" vertical="top"/>
      <protection locked="true"/>
    </xf>
    <xf numFmtId="4" fontId="2329" fillId="0" borderId="4" xfId="0" applyBorder="true" applyFont="true" applyNumberFormat="true">
      <alignment horizontal="right" vertical="top"/>
      <protection locked="true"/>
    </xf>
    <xf numFmtId="0" fontId="2330" fillId="0" borderId="0" xfId="0" applyFont="true"/>
    <xf numFmtId="0" fontId="2331" fillId="5" borderId="4" xfId="0" applyFill="true" applyBorder="true" applyFont="true">
      <alignment horizontal="left"/>
      <protection locked="true"/>
    </xf>
    <xf numFmtId="0" fontId="2332" fillId="5" borderId="4" xfId="0" applyFill="true" applyBorder="true" applyFont="true">
      <alignment horizontal="left"/>
      <protection locked="true"/>
    </xf>
    <xf numFmtId="0" fontId="2333" fillId="5" borderId="4" xfId="0" applyFill="true" applyBorder="true" applyFont="true">
      <alignment horizontal="left"/>
      <protection locked="true"/>
    </xf>
    <xf numFmtId="0" fontId="2334" fillId="5" borderId="4" xfId="0" applyFill="true" applyBorder="true" applyFont="true">
      <alignment horizontal="left"/>
      <protection locked="true"/>
    </xf>
    <xf numFmtId="0" fontId="2335" fillId="5" borderId="4" xfId="0" applyFill="true" applyBorder="true" applyFont="true">
      <alignment horizontal="left"/>
      <protection locked="true"/>
    </xf>
    <xf numFmtId="0" fontId="2336" fillId="5" borderId="4" xfId="0" applyFill="true" applyBorder="true" applyFont="true">
      <alignment horizontal="left"/>
      <protection locked="true"/>
    </xf>
    <xf numFmtId="0" fontId="2337" fillId="5" borderId="4" xfId="0" applyFill="true" applyBorder="true" applyFont="true">
      <alignment horizontal="left"/>
      <protection locked="true"/>
    </xf>
    <xf numFmtId="0" fontId="2338" fillId="5" borderId="4" xfId="0" applyFill="true" applyBorder="true" applyFont="true">
      <alignment horizontal="left"/>
      <protection locked="true"/>
    </xf>
    <xf numFmtId="0" fontId="2339" fillId="5" borderId="4" xfId="0" applyFill="true" applyBorder="true" applyFont="true">
      <alignment horizontal="left"/>
      <protection locked="true"/>
    </xf>
    <xf numFmtId="0" fontId="2340" fillId="5" borderId="4" xfId="0" applyFill="true" applyBorder="true" applyFont="true">
      <alignment horizontal="left"/>
      <protection locked="true"/>
    </xf>
    <xf numFmtId="0" fontId="2341" fillId="5" borderId="4" xfId="0" applyFill="true" applyBorder="true" applyFont="true">
      <alignment horizontal="left"/>
      <protection locked="true"/>
    </xf>
    <xf numFmtId="0" fontId="2342" fillId="5" borderId="4" xfId="0" applyFill="true" applyBorder="true" applyFont="true">
      <alignment horizontal="left"/>
      <protection locked="true"/>
    </xf>
    <xf numFmtId="4" fontId="2343" fillId="5" borderId="4" xfId="0" applyFill="true" applyBorder="true" applyFont="true" applyNumberFormat="true">
      <alignment horizontal="right"/>
      <protection locked="true"/>
    </xf>
    <xf numFmtId="4" fontId="2344" fillId="5" borderId="4" xfId="0" applyFill="true" applyBorder="true" applyFont="true" applyNumberFormat="true">
      <alignment horizontal="right"/>
      <protection locked="true"/>
    </xf>
    <xf numFmtId="4" fontId="2345" fillId="5" borderId="4" xfId="0" applyFill="true" applyBorder="true" applyFont="true" applyNumberFormat="true">
      <alignment horizontal="right"/>
      <protection locked="true"/>
    </xf>
    <xf numFmtId="0" fontId="2346" fillId="0" borderId="0" xfId="0" applyFont="true"/>
    <xf numFmtId="0" fontId="2347" fillId="0" borderId="4" xfId="0" applyBorder="true" applyFont="true">
      <alignment horizontal="left" vertical="top"/>
      <protection locked="true"/>
    </xf>
    <xf numFmtId="0" fontId="2348" fillId="0" borderId="4" xfId="0" applyBorder="true" applyFont="true">
      <alignment horizontal="left" vertical="top" wrapText="true"/>
      <protection locked="true"/>
    </xf>
    <xf numFmtId="0" fontId="2349" fillId="0" borderId="4" xfId="0" applyBorder="true" applyFont="true">
      <alignment horizontal="center" vertical="top"/>
      <protection locked="true"/>
    </xf>
    <xf numFmtId="170" fontId="2350" fillId="0" borderId="4" xfId="0" applyBorder="true" applyFont="true" applyNumberFormat="true">
      <alignment horizontal="right" vertical="top"/>
      <protection locked="true"/>
    </xf>
    <xf numFmtId="171" fontId="2351" fillId="0" borderId="4" xfId="0" applyBorder="true" applyFont="true" applyNumberFormat="true">
      <alignment horizontal="right" vertical="top"/>
      <protection locked="true"/>
    </xf>
    <xf numFmtId="171" fontId="2352" fillId="0" borderId="4" xfId="0" applyBorder="true" applyFont="true" applyNumberFormat="true">
      <alignment horizontal="right" vertical="top"/>
      <protection locked="true"/>
    </xf>
    <xf numFmtId="171" fontId="2353" fillId="0" borderId="4" xfId="0" applyBorder="true" applyFont="true" applyNumberFormat="true">
      <alignment horizontal="right" vertical="top"/>
      <protection locked="true"/>
    </xf>
    <xf numFmtId="172" fontId="2354" fillId="3" borderId="4" xfId="0" applyFill="true" applyBorder="true" applyFont="true" applyNumberFormat="true">
      <alignment vertical="top" horizontal="right"/>
      <protection locked="false"/>
    </xf>
    <xf numFmtId="173" fontId="2355" fillId="0" borderId="4" xfId="0" applyBorder="true" applyFont="true" applyNumberFormat="true">
      <alignment horizontal="right" vertical="top"/>
      <protection locked="true"/>
    </xf>
    <xf numFmtId="4" fontId="2356" fillId="0" borderId="4" xfId="0" applyBorder="true" applyFont="true" applyNumberFormat="true">
      <alignment horizontal="right" vertical="top"/>
      <protection locked="true"/>
    </xf>
    <xf numFmtId="172" fontId="2357" fillId="3" borderId="4" xfId="0" applyFill="true" applyBorder="true" applyFont="true" applyNumberFormat="true">
      <alignment vertical="top" horizontal="right"/>
      <protection locked="false"/>
    </xf>
    <xf numFmtId="171" fontId="2358" fillId="0" borderId="4" xfId="0" applyBorder="true" applyFont="true" applyNumberFormat="true">
      <alignment horizontal="right" vertical="top"/>
      <protection locked="true"/>
    </xf>
    <xf numFmtId="171" fontId="2359" fillId="0" borderId="4" xfId="0" applyBorder="true" applyFont="true" applyNumberFormat="true">
      <alignment horizontal="right" vertical="top"/>
      <protection locked="true"/>
    </xf>
    <xf numFmtId="171" fontId="2360" fillId="0" borderId="4" xfId="0" applyBorder="true" applyFont="true" applyNumberFormat="true">
      <alignment horizontal="right" vertical="top"/>
      <protection locked="true"/>
    </xf>
    <xf numFmtId="4" fontId="2361" fillId="0" borderId="4" xfId="0" applyBorder="true" applyFont="true" applyNumberFormat="true">
      <alignment horizontal="right" vertical="top"/>
      <protection locked="true"/>
    </xf>
    <xf numFmtId="0" fontId="2362" fillId="0" borderId="0" xfId="0" applyFont="true"/>
    <xf numFmtId="0" fontId="2363" fillId="0" borderId="4" xfId="0" applyBorder="true" applyFont="true">
      <alignment horizontal="left" vertical="top"/>
      <protection locked="true"/>
    </xf>
    <xf numFmtId="0" fontId="2364" fillId="0" borderId="4" xfId="0" applyBorder="true" applyFont="true">
      <alignment horizontal="left" vertical="top" wrapText="true"/>
      <protection locked="true"/>
    </xf>
    <xf numFmtId="0" fontId="2365" fillId="0" borderId="4" xfId="0" applyBorder="true" applyFont="true">
      <alignment horizontal="center" vertical="top"/>
      <protection locked="true"/>
    </xf>
    <xf numFmtId="170" fontId="2366" fillId="0" borderId="4" xfId="0" applyBorder="true" applyFont="true" applyNumberFormat="true">
      <alignment horizontal="right" vertical="top"/>
      <protection locked="true"/>
    </xf>
    <xf numFmtId="171" fontId="2367" fillId="0" borderId="4" xfId="0" applyBorder="true" applyFont="true" applyNumberFormat="true">
      <alignment horizontal="right" vertical="top"/>
      <protection locked="true"/>
    </xf>
    <xf numFmtId="171" fontId="2368" fillId="0" borderId="4" xfId="0" applyBorder="true" applyFont="true" applyNumberFormat="true">
      <alignment horizontal="right" vertical="top"/>
      <protection locked="true"/>
    </xf>
    <xf numFmtId="171" fontId="2369" fillId="0" borderId="4" xfId="0" applyBorder="true" applyFont="true" applyNumberFormat="true">
      <alignment horizontal="right" vertical="top"/>
      <protection locked="true"/>
    </xf>
    <xf numFmtId="172" fontId="2370" fillId="3" borderId="4" xfId="0" applyFill="true" applyBorder="true" applyFont="true" applyNumberFormat="true">
      <alignment vertical="top" horizontal="right"/>
      <protection locked="false"/>
    </xf>
    <xf numFmtId="173" fontId="2371" fillId="0" borderId="4" xfId="0" applyBorder="true" applyFont="true" applyNumberFormat="true">
      <alignment horizontal="right" vertical="top"/>
      <protection locked="true"/>
    </xf>
    <xf numFmtId="4" fontId="2372" fillId="0" borderId="4" xfId="0" applyBorder="true" applyFont="true" applyNumberFormat="true">
      <alignment horizontal="right" vertical="top"/>
      <protection locked="true"/>
    </xf>
    <xf numFmtId="172" fontId="2373" fillId="3" borderId="4" xfId="0" applyFill="true" applyBorder="true" applyFont="true" applyNumberFormat="true">
      <alignment vertical="top" horizontal="right"/>
      <protection locked="false"/>
    </xf>
    <xf numFmtId="171" fontId="2374" fillId="0" borderId="4" xfId="0" applyBorder="true" applyFont="true" applyNumberFormat="true">
      <alignment horizontal="right" vertical="top"/>
      <protection locked="true"/>
    </xf>
    <xf numFmtId="171" fontId="2375" fillId="0" borderId="4" xfId="0" applyBorder="true" applyFont="true" applyNumberFormat="true">
      <alignment horizontal="right" vertical="top"/>
      <protection locked="true"/>
    </xf>
    <xf numFmtId="171" fontId="2376" fillId="0" borderId="4" xfId="0" applyBorder="true" applyFont="true" applyNumberFormat="true">
      <alignment horizontal="right" vertical="top"/>
      <protection locked="true"/>
    </xf>
    <xf numFmtId="4" fontId="2377" fillId="0" borderId="4" xfId="0" applyBorder="true" applyFont="true" applyNumberFormat="true">
      <alignment horizontal="right" vertical="top"/>
      <protection locked="true"/>
    </xf>
    <xf numFmtId="0" fontId="2378" fillId="0" borderId="0" xfId="0" applyFont="true"/>
    <xf numFmtId="0" fontId="2379" fillId="0" borderId="4" xfId="0" applyBorder="true" applyFont="true">
      <alignment horizontal="left" vertical="top"/>
      <protection locked="true"/>
    </xf>
    <xf numFmtId="0" fontId="2380" fillId="0" borderId="4" xfId="0" applyBorder="true" applyFont="true">
      <alignment horizontal="left" vertical="top" wrapText="true"/>
      <protection locked="true"/>
    </xf>
    <xf numFmtId="0" fontId="2381" fillId="0" borderId="4" xfId="0" applyBorder="true" applyFont="true">
      <alignment horizontal="center" vertical="top"/>
      <protection locked="true"/>
    </xf>
    <xf numFmtId="170" fontId="2382" fillId="0" borderId="4" xfId="0" applyBorder="true" applyFont="true" applyNumberFormat="true">
      <alignment horizontal="right" vertical="top"/>
      <protection locked="true"/>
    </xf>
    <xf numFmtId="171" fontId="2383" fillId="0" borderId="4" xfId="0" applyBorder="true" applyFont="true" applyNumberFormat="true">
      <alignment horizontal="right" vertical="top"/>
      <protection locked="true"/>
    </xf>
    <xf numFmtId="171" fontId="2384" fillId="0" borderId="4" xfId="0" applyBorder="true" applyFont="true" applyNumberFormat="true">
      <alignment horizontal="right" vertical="top"/>
      <protection locked="true"/>
    </xf>
    <xf numFmtId="171" fontId="2385" fillId="0" borderId="4" xfId="0" applyBorder="true" applyFont="true" applyNumberFormat="true">
      <alignment horizontal="right" vertical="top"/>
      <protection locked="true"/>
    </xf>
    <xf numFmtId="172" fontId="2386" fillId="3" borderId="4" xfId="0" applyFill="true" applyBorder="true" applyFont="true" applyNumberFormat="true">
      <alignment vertical="top" horizontal="right"/>
      <protection locked="false"/>
    </xf>
    <xf numFmtId="173" fontId="2387" fillId="0" borderId="4" xfId="0" applyBorder="true" applyFont="true" applyNumberFormat="true">
      <alignment horizontal="right" vertical="top"/>
      <protection locked="true"/>
    </xf>
    <xf numFmtId="4" fontId="2388" fillId="0" borderId="4" xfId="0" applyBorder="true" applyFont="true" applyNumberFormat="true">
      <alignment horizontal="right" vertical="top"/>
      <protection locked="true"/>
    </xf>
    <xf numFmtId="172" fontId="2389" fillId="3" borderId="4" xfId="0" applyFill="true" applyBorder="true" applyFont="true" applyNumberFormat="true">
      <alignment vertical="top" horizontal="right"/>
      <protection locked="false"/>
    </xf>
    <xf numFmtId="171" fontId="2390" fillId="0" borderId="4" xfId="0" applyBorder="true" applyFont="true" applyNumberFormat="true">
      <alignment horizontal="right" vertical="top"/>
      <protection locked="true"/>
    </xf>
    <xf numFmtId="171" fontId="2391" fillId="0" borderId="4" xfId="0" applyBorder="true" applyFont="true" applyNumberFormat="true">
      <alignment horizontal="right" vertical="top"/>
      <protection locked="true"/>
    </xf>
    <xf numFmtId="171" fontId="2392" fillId="0" borderId="4" xfId="0" applyBorder="true" applyFont="true" applyNumberFormat="true">
      <alignment horizontal="right" vertical="top"/>
      <protection locked="true"/>
    </xf>
    <xf numFmtId="4" fontId="2393" fillId="0" borderId="4" xfId="0" applyBorder="true" applyFont="true" applyNumberFormat="true">
      <alignment horizontal="right" vertical="top"/>
      <protection locked="true"/>
    </xf>
    <xf numFmtId="0" fontId="2394" fillId="0" borderId="0" xfId="0" applyFont="true"/>
    <xf numFmtId="0" fontId="2395" fillId="0" borderId="4" xfId="0" applyBorder="true" applyFont="true">
      <alignment horizontal="left" vertical="top"/>
      <protection locked="true"/>
    </xf>
    <xf numFmtId="0" fontId="2396" fillId="0" borderId="4" xfId="0" applyBorder="true" applyFont="true">
      <alignment horizontal="left" vertical="top" wrapText="true"/>
      <protection locked="true"/>
    </xf>
    <xf numFmtId="0" fontId="2397" fillId="0" borderId="4" xfId="0" applyBorder="true" applyFont="true">
      <alignment horizontal="center" vertical="top"/>
      <protection locked="true"/>
    </xf>
    <xf numFmtId="170" fontId="2398" fillId="0" borderId="4" xfId="0" applyBorder="true" applyFont="true" applyNumberFormat="true">
      <alignment horizontal="right" vertical="top"/>
      <protection locked="true"/>
    </xf>
    <xf numFmtId="171" fontId="2399" fillId="0" borderId="4" xfId="0" applyBorder="true" applyFont="true" applyNumberFormat="true">
      <alignment horizontal="right" vertical="top"/>
      <protection locked="true"/>
    </xf>
    <xf numFmtId="171" fontId="2400" fillId="0" borderId="4" xfId="0" applyBorder="true" applyFont="true" applyNumberFormat="true">
      <alignment horizontal="right" vertical="top"/>
      <protection locked="true"/>
    </xf>
    <xf numFmtId="171" fontId="2401" fillId="0" borderId="4" xfId="0" applyBorder="true" applyFont="true" applyNumberFormat="true">
      <alignment horizontal="right" vertical="top"/>
      <protection locked="true"/>
    </xf>
    <xf numFmtId="172" fontId="2402" fillId="3" borderId="4" xfId="0" applyFill="true" applyBorder="true" applyFont="true" applyNumberFormat="true">
      <alignment vertical="top" horizontal="right"/>
      <protection locked="false"/>
    </xf>
    <xf numFmtId="173" fontId="2403" fillId="0" borderId="4" xfId="0" applyBorder="true" applyFont="true" applyNumberFormat="true">
      <alignment horizontal="right" vertical="top"/>
      <protection locked="true"/>
    </xf>
    <xf numFmtId="4" fontId="2404" fillId="0" borderId="4" xfId="0" applyBorder="true" applyFont="true" applyNumberFormat="true">
      <alignment horizontal="right" vertical="top"/>
      <protection locked="true"/>
    </xf>
    <xf numFmtId="172" fontId="2405" fillId="3" borderId="4" xfId="0" applyFill="true" applyBorder="true" applyFont="true" applyNumberFormat="true">
      <alignment vertical="top" horizontal="right"/>
      <protection locked="false"/>
    </xf>
    <xf numFmtId="171" fontId="2406" fillId="0" borderId="4" xfId="0" applyBorder="true" applyFont="true" applyNumberFormat="true">
      <alignment horizontal="right" vertical="top"/>
      <protection locked="true"/>
    </xf>
    <xf numFmtId="171" fontId="2407" fillId="0" borderId="4" xfId="0" applyBorder="true" applyFont="true" applyNumberFormat="true">
      <alignment horizontal="right" vertical="top"/>
      <protection locked="true"/>
    </xf>
    <xf numFmtId="171" fontId="2408" fillId="0" borderId="4" xfId="0" applyBorder="true" applyFont="true" applyNumberFormat="true">
      <alignment horizontal="right" vertical="top"/>
      <protection locked="true"/>
    </xf>
    <xf numFmtId="4" fontId="2409" fillId="0" borderId="4" xfId="0" applyBorder="true" applyFont="true" applyNumberFormat="true">
      <alignment horizontal="right" vertical="top"/>
      <protection locked="true"/>
    </xf>
    <xf numFmtId="0" fontId="2410" fillId="0" borderId="0" xfId="0" applyFont="true"/>
    <xf numFmtId="0" fontId="2411" fillId="0" borderId="4" xfId="0" applyBorder="true" applyFont="true">
      <alignment horizontal="left" vertical="top"/>
      <protection locked="true"/>
    </xf>
    <xf numFmtId="0" fontId="2412" fillId="0" borderId="4" xfId="0" applyBorder="true" applyFont="true">
      <alignment horizontal="left" vertical="top" wrapText="true"/>
      <protection locked="true"/>
    </xf>
    <xf numFmtId="0" fontId="2413" fillId="0" borderId="4" xfId="0" applyBorder="true" applyFont="true">
      <alignment horizontal="center" vertical="top"/>
      <protection locked="true"/>
    </xf>
    <xf numFmtId="170" fontId="2414" fillId="0" borderId="4" xfId="0" applyBorder="true" applyFont="true" applyNumberFormat="true">
      <alignment horizontal="right" vertical="top"/>
      <protection locked="true"/>
    </xf>
    <xf numFmtId="171" fontId="2415" fillId="0" borderId="4" xfId="0" applyBorder="true" applyFont="true" applyNumberFormat="true">
      <alignment horizontal="right" vertical="top"/>
      <protection locked="true"/>
    </xf>
    <xf numFmtId="171" fontId="2416" fillId="0" borderId="4" xfId="0" applyBorder="true" applyFont="true" applyNumberFormat="true">
      <alignment horizontal="right" vertical="top"/>
      <protection locked="true"/>
    </xf>
    <xf numFmtId="171" fontId="2417" fillId="0" borderId="4" xfId="0" applyBorder="true" applyFont="true" applyNumberFormat="true">
      <alignment horizontal="right" vertical="top"/>
      <protection locked="true"/>
    </xf>
    <xf numFmtId="172" fontId="2418" fillId="3" borderId="4" xfId="0" applyFill="true" applyBorder="true" applyFont="true" applyNumberFormat="true">
      <alignment vertical="top" horizontal="right"/>
      <protection locked="false"/>
    </xf>
    <xf numFmtId="173" fontId="2419" fillId="0" borderId="4" xfId="0" applyBorder="true" applyFont="true" applyNumberFormat="true">
      <alignment horizontal="right" vertical="top"/>
      <protection locked="true"/>
    </xf>
    <xf numFmtId="4" fontId="2420" fillId="0" borderId="4" xfId="0" applyBorder="true" applyFont="true" applyNumberFormat="true">
      <alignment horizontal="right" vertical="top"/>
      <protection locked="true"/>
    </xf>
    <xf numFmtId="172" fontId="2421" fillId="3" borderId="4" xfId="0" applyFill="true" applyBorder="true" applyFont="true" applyNumberFormat="true">
      <alignment vertical="top" horizontal="right"/>
      <protection locked="false"/>
    </xf>
    <xf numFmtId="171" fontId="2422" fillId="0" borderId="4" xfId="0" applyBorder="true" applyFont="true" applyNumberFormat="true">
      <alignment horizontal="right" vertical="top"/>
      <protection locked="true"/>
    </xf>
    <xf numFmtId="171" fontId="2423" fillId="0" borderId="4" xfId="0" applyBorder="true" applyFont="true" applyNumberFormat="true">
      <alignment horizontal="right" vertical="top"/>
      <protection locked="true"/>
    </xf>
    <xf numFmtId="171" fontId="2424" fillId="0" borderId="4" xfId="0" applyBorder="true" applyFont="true" applyNumberFormat="true">
      <alignment horizontal="right" vertical="top"/>
      <protection locked="true"/>
    </xf>
    <xf numFmtId="4" fontId="2425" fillId="0" borderId="4" xfId="0" applyBorder="true" applyFont="true" applyNumberFormat="true">
      <alignment horizontal="right" vertical="top"/>
      <protection locked="true"/>
    </xf>
    <xf numFmtId="0" fontId="2426" fillId="0" borderId="0" xfId="0" applyFont="true"/>
    <xf numFmtId="0" fontId="2427" fillId="0" borderId="4" xfId="0" applyBorder="true" applyFont="true">
      <alignment horizontal="left" vertical="top"/>
      <protection locked="true"/>
    </xf>
    <xf numFmtId="0" fontId="2428" fillId="0" borderId="4" xfId="0" applyBorder="true" applyFont="true">
      <alignment horizontal="left" vertical="top" wrapText="true"/>
      <protection locked="true"/>
    </xf>
    <xf numFmtId="0" fontId="2429" fillId="0" borderId="4" xfId="0" applyBorder="true" applyFont="true">
      <alignment horizontal="center" vertical="top"/>
      <protection locked="true"/>
    </xf>
    <xf numFmtId="170" fontId="2430" fillId="0" borderId="4" xfId="0" applyBorder="true" applyFont="true" applyNumberFormat="true">
      <alignment horizontal="right" vertical="top"/>
      <protection locked="true"/>
    </xf>
    <xf numFmtId="171" fontId="2431" fillId="0" borderId="4" xfId="0" applyBorder="true" applyFont="true" applyNumberFormat="true">
      <alignment horizontal="right" vertical="top"/>
      <protection locked="true"/>
    </xf>
    <xf numFmtId="171" fontId="2432" fillId="0" borderId="4" xfId="0" applyBorder="true" applyFont="true" applyNumberFormat="true">
      <alignment horizontal="right" vertical="top"/>
      <protection locked="true"/>
    </xf>
    <xf numFmtId="171" fontId="2433" fillId="0" borderId="4" xfId="0" applyBorder="true" applyFont="true" applyNumberFormat="true">
      <alignment horizontal="right" vertical="top"/>
      <protection locked="true"/>
    </xf>
    <xf numFmtId="172" fontId="2434" fillId="3" borderId="4" xfId="0" applyFill="true" applyBorder="true" applyFont="true" applyNumberFormat="true">
      <alignment vertical="top" horizontal="right"/>
      <protection locked="false"/>
    </xf>
    <xf numFmtId="173" fontId="2435" fillId="0" borderId="4" xfId="0" applyBorder="true" applyFont="true" applyNumberFormat="true">
      <alignment horizontal="right" vertical="top"/>
      <protection locked="true"/>
    </xf>
    <xf numFmtId="4" fontId="2436" fillId="0" borderId="4" xfId="0" applyBorder="true" applyFont="true" applyNumberFormat="true">
      <alignment horizontal="right" vertical="top"/>
      <protection locked="true"/>
    </xf>
    <xf numFmtId="172" fontId="2437" fillId="3" borderId="4" xfId="0" applyFill="true" applyBorder="true" applyFont="true" applyNumberFormat="true">
      <alignment vertical="top" horizontal="right"/>
      <protection locked="false"/>
    </xf>
    <xf numFmtId="171" fontId="2438" fillId="0" borderId="4" xfId="0" applyBorder="true" applyFont="true" applyNumberFormat="true">
      <alignment horizontal="right" vertical="top"/>
      <protection locked="true"/>
    </xf>
    <xf numFmtId="171" fontId="2439" fillId="0" borderId="4" xfId="0" applyBorder="true" applyFont="true" applyNumberFormat="true">
      <alignment horizontal="right" vertical="top"/>
      <protection locked="true"/>
    </xf>
    <xf numFmtId="171" fontId="2440" fillId="0" borderId="4" xfId="0" applyBorder="true" applyFont="true" applyNumberFormat="true">
      <alignment horizontal="right" vertical="top"/>
      <protection locked="true"/>
    </xf>
    <xf numFmtId="4" fontId="2441" fillId="0" borderId="4" xfId="0" applyBorder="true" applyFont="true" applyNumberFormat="true">
      <alignment horizontal="right" vertical="top"/>
      <protection locked="true"/>
    </xf>
    <xf numFmtId="0" fontId="2442" fillId="0" borderId="0" xfId="0" applyFont="true"/>
    <xf numFmtId="0" fontId="2443" fillId="5" borderId="4" xfId="0" applyFill="true" applyBorder="true" applyFont="true">
      <alignment horizontal="left"/>
      <protection locked="true"/>
    </xf>
    <xf numFmtId="0" fontId="2444" fillId="5" borderId="4" xfId="0" applyFill="true" applyBorder="true" applyFont="true">
      <alignment horizontal="left"/>
      <protection locked="true"/>
    </xf>
    <xf numFmtId="0" fontId="2445" fillId="5" borderId="4" xfId="0" applyFill="true" applyBorder="true" applyFont="true">
      <alignment horizontal="left"/>
      <protection locked="true"/>
    </xf>
    <xf numFmtId="0" fontId="2446" fillId="5" borderId="4" xfId="0" applyFill="true" applyBorder="true" applyFont="true">
      <alignment horizontal="left"/>
      <protection locked="true"/>
    </xf>
    <xf numFmtId="0" fontId="2447" fillId="5" borderId="4" xfId="0" applyFill="true" applyBorder="true" applyFont="true">
      <alignment horizontal="left"/>
      <protection locked="true"/>
    </xf>
    <xf numFmtId="0" fontId="2448" fillId="5" borderId="4" xfId="0" applyFill="true" applyBorder="true" applyFont="true">
      <alignment horizontal="left"/>
      <protection locked="true"/>
    </xf>
    <xf numFmtId="0" fontId="2449" fillId="5" borderId="4" xfId="0" applyFill="true" applyBorder="true" applyFont="true">
      <alignment horizontal="left"/>
      <protection locked="true"/>
    </xf>
    <xf numFmtId="0" fontId="2450" fillId="5" borderId="4" xfId="0" applyFill="true" applyBorder="true" applyFont="true">
      <alignment horizontal="left"/>
      <protection locked="true"/>
    </xf>
    <xf numFmtId="0" fontId="2451" fillId="5" borderId="4" xfId="0" applyFill="true" applyBorder="true" applyFont="true">
      <alignment horizontal="left"/>
      <protection locked="true"/>
    </xf>
    <xf numFmtId="0" fontId="2452" fillId="5" borderId="4" xfId="0" applyFill="true" applyBorder="true" applyFont="true">
      <alignment horizontal="left"/>
      <protection locked="true"/>
    </xf>
    <xf numFmtId="0" fontId="2453" fillId="5" borderId="4" xfId="0" applyFill="true" applyBorder="true" applyFont="true">
      <alignment horizontal="left"/>
      <protection locked="true"/>
    </xf>
    <xf numFmtId="0" fontId="2454" fillId="5" borderId="4" xfId="0" applyFill="true" applyBorder="true" applyFont="true">
      <alignment horizontal="left"/>
      <protection locked="true"/>
    </xf>
    <xf numFmtId="4" fontId="2455" fillId="5" borderId="4" xfId="0" applyFill="true" applyBorder="true" applyFont="true" applyNumberFormat="true">
      <alignment horizontal="right"/>
      <protection locked="true"/>
    </xf>
    <xf numFmtId="4" fontId="2456" fillId="5" borderId="4" xfId="0" applyFill="true" applyBorder="true" applyFont="true" applyNumberFormat="true">
      <alignment horizontal="right"/>
      <protection locked="true"/>
    </xf>
    <xf numFmtId="4" fontId="2457" fillId="5" borderId="4" xfId="0" applyFill="true" applyBorder="true" applyFont="true" applyNumberFormat="true">
      <alignment horizontal="right"/>
      <protection locked="true"/>
    </xf>
    <xf numFmtId="0" fontId="2458" fillId="0" borderId="0" xfId="0" applyFont="true"/>
    <xf numFmtId="0" fontId="2459" fillId="0" borderId="4" xfId="0" applyBorder="true" applyFont="true">
      <alignment horizontal="left" vertical="top"/>
      <protection locked="true"/>
    </xf>
    <xf numFmtId="0" fontId="2460" fillId="0" borderId="4" xfId="0" applyBorder="true" applyFont="true">
      <alignment horizontal="left" vertical="top" wrapText="true"/>
      <protection locked="true"/>
    </xf>
    <xf numFmtId="0" fontId="2461" fillId="0" borderId="4" xfId="0" applyBorder="true" applyFont="true">
      <alignment horizontal="center" vertical="top"/>
      <protection locked="true"/>
    </xf>
    <xf numFmtId="170" fontId="2462" fillId="0" borderId="4" xfId="0" applyBorder="true" applyFont="true" applyNumberFormat="true">
      <alignment horizontal="right" vertical="top"/>
      <protection locked="true"/>
    </xf>
    <xf numFmtId="171" fontId="2463" fillId="0" borderId="4" xfId="0" applyBorder="true" applyFont="true" applyNumberFormat="true">
      <alignment horizontal="right" vertical="top"/>
      <protection locked="true"/>
    </xf>
    <xf numFmtId="171" fontId="2464" fillId="0" borderId="4" xfId="0" applyBorder="true" applyFont="true" applyNumberFormat="true">
      <alignment horizontal="right" vertical="top"/>
      <protection locked="true"/>
    </xf>
    <xf numFmtId="171" fontId="2465" fillId="0" borderId="4" xfId="0" applyBorder="true" applyFont="true" applyNumberFormat="true">
      <alignment horizontal="right" vertical="top"/>
      <protection locked="true"/>
    </xf>
    <xf numFmtId="172" fontId="2466" fillId="3" borderId="4" xfId="0" applyFill="true" applyBorder="true" applyFont="true" applyNumberFormat="true">
      <alignment vertical="top" horizontal="right"/>
      <protection locked="false"/>
    </xf>
    <xf numFmtId="173" fontId="2467" fillId="0" borderId="4" xfId="0" applyBorder="true" applyFont="true" applyNumberFormat="true">
      <alignment horizontal="right" vertical="top"/>
      <protection locked="true"/>
    </xf>
    <xf numFmtId="4" fontId="2468" fillId="0" borderId="4" xfId="0" applyBorder="true" applyFont="true" applyNumberFormat="true">
      <alignment horizontal="right" vertical="top"/>
      <protection locked="true"/>
    </xf>
    <xf numFmtId="172" fontId="2469" fillId="3" borderId="4" xfId="0" applyFill="true" applyBorder="true" applyFont="true" applyNumberFormat="true">
      <alignment vertical="top" horizontal="right"/>
      <protection locked="false"/>
    </xf>
    <xf numFmtId="171" fontId="2470" fillId="0" borderId="4" xfId="0" applyBorder="true" applyFont="true" applyNumberFormat="true">
      <alignment horizontal="right" vertical="top"/>
      <protection locked="true"/>
    </xf>
    <xf numFmtId="171" fontId="2471" fillId="0" borderId="4" xfId="0" applyBorder="true" applyFont="true" applyNumberFormat="true">
      <alignment horizontal="right" vertical="top"/>
      <protection locked="true"/>
    </xf>
    <xf numFmtId="171" fontId="2472" fillId="0" borderId="4" xfId="0" applyBorder="true" applyFont="true" applyNumberFormat="true">
      <alignment horizontal="right" vertical="top"/>
      <protection locked="true"/>
    </xf>
    <xf numFmtId="4" fontId="2473" fillId="0" borderId="4" xfId="0" applyBorder="true" applyFont="true" applyNumberFormat="true">
      <alignment horizontal="right" vertical="top"/>
      <protection locked="true"/>
    </xf>
    <xf numFmtId="0" fontId="2474" fillId="0" borderId="0" xfId="0" applyFont="true"/>
    <xf numFmtId="0" fontId="2475" fillId="0" borderId="4" xfId="0" applyBorder="true" applyFont="true">
      <alignment horizontal="left" vertical="top"/>
      <protection locked="true"/>
    </xf>
    <xf numFmtId="0" fontId="2476" fillId="0" borderId="4" xfId="0" applyBorder="true" applyFont="true">
      <alignment horizontal="left" vertical="top" wrapText="true"/>
      <protection locked="true"/>
    </xf>
    <xf numFmtId="0" fontId="2477" fillId="0" borderId="4" xfId="0" applyBorder="true" applyFont="true">
      <alignment horizontal="center" vertical="top"/>
      <protection locked="true"/>
    </xf>
    <xf numFmtId="170" fontId="2478" fillId="0" borderId="4" xfId="0" applyBorder="true" applyFont="true" applyNumberFormat="true">
      <alignment horizontal="right" vertical="top"/>
      <protection locked="true"/>
    </xf>
    <xf numFmtId="171" fontId="2479" fillId="0" borderId="4" xfId="0" applyBorder="true" applyFont="true" applyNumberFormat="true">
      <alignment horizontal="right" vertical="top"/>
      <protection locked="true"/>
    </xf>
    <xf numFmtId="171" fontId="2480" fillId="0" borderId="4" xfId="0" applyBorder="true" applyFont="true" applyNumberFormat="true">
      <alignment horizontal="right" vertical="top"/>
      <protection locked="true"/>
    </xf>
    <xf numFmtId="171" fontId="2481" fillId="0" borderId="4" xfId="0" applyBorder="true" applyFont="true" applyNumberFormat="true">
      <alignment horizontal="right" vertical="top"/>
      <protection locked="true"/>
    </xf>
    <xf numFmtId="172" fontId="2482" fillId="3" borderId="4" xfId="0" applyFill="true" applyBorder="true" applyFont="true" applyNumberFormat="true">
      <alignment vertical="top" horizontal="right"/>
      <protection locked="false"/>
    </xf>
    <xf numFmtId="173" fontId="2483" fillId="0" borderId="4" xfId="0" applyBorder="true" applyFont="true" applyNumberFormat="true">
      <alignment horizontal="right" vertical="top"/>
      <protection locked="true"/>
    </xf>
    <xf numFmtId="4" fontId="2484" fillId="0" borderId="4" xfId="0" applyBorder="true" applyFont="true" applyNumberFormat="true">
      <alignment horizontal="right" vertical="top"/>
      <protection locked="true"/>
    </xf>
    <xf numFmtId="172" fontId="2485" fillId="3" borderId="4" xfId="0" applyFill="true" applyBorder="true" applyFont="true" applyNumberFormat="true">
      <alignment vertical="top" horizontal="right"/>
      <protection locked="false"/>
    </xf>
    <xf numFmtId="171" fontId="2486" fillId="0" borderId="4" xfId="0" applyBorder="true" applyFont="true" applyNumberFormat="true">
      <alignment horizontal="right" vertical="top"/>
      <protection locked="true"/>
    </xf>
    <xf numFmtId="171" fontId="2487" fillId="0" borderId="4" xfId="0" applyBorder="true" applyFont="true" applyNumberFormat="true">
      <alignment horizontal="right" vertical="top"/>
      <protection locked="true"/>
    </xf>
    <xf numFmtId="171" fontId="2488" fillId="0" borderId="4" xfId="0" applyBorder="true" applyFont="true" applyNumberFormat="true">
      <alignment horizontal="right" vertical="top"/>
      <protection locked="true"/>
    </xf>
    <xf numFmtId="4" fontId="2489" fillId="0" borderId="4" xfId="0" applyBorder="true" applyFont="true" applyNumberFormat="true">
      <alignment horizontal="right" vertical="top"/>
      <protection locked="true"/>
    </xf>
    <xf numFmtId="0" fontId="2490" fillId="0" borderId="0" xfId="0" applyFont="true"/>
    <xf numFmtId="0" fontId="2491" fillId="0" borderId="4" xfId="0" applyBorder="true" applyFont="true">
      <alignment horizontal="left" vertical="top"/>
      <protection locked="true"/>
    </xf>
    <xf numFmtId="0" fontId="2492" fillId="0" borderId="4" xfId="0" applyBorder="true" applyFont="true">
      <alignment horizontal="left" vertical="top" wrapText="true"/>
      <protection locked="true"/>
    </xf>
    <xf numFmtId="0" fontId="2493" fillId="0" borderId="4" xfId="0" applyBorder="true" applyFont="true">
      <alignment horizontal="center" vertical="top"/>
      <protection locked="true"/>
    </xf>
    <xf numFmtId="170" fontId="2494" fillId="0" borderId="4" xfId="0" applyBorder="true" applyFont="true" applyNumberFormat="true">
      <alignment horizontal="right" vertical="top"/>
      <protection locked="true"/>
    </xf>
    <xf numFmtId="171" fontId="2495" fillId="0" borderId="4" xfId="0" applyBorder="true" applyFont="true" applyNumberFormat="true">
      <alignment horizontal="right" vertical="top"/>
      <protection locked="true"/>
    </xf>
    <xf numFmtId="171" fontId="2496" fillId="0" borderId="4" xfId="0" applyBorder="true" applyFont="true" applyNumberFormat="true">
      <alignment horizontal="right" vertical="top"/>
      <protection locked="true"/>
    </xf>
    <xf numFmtId="171" fontId="2497" fillId="0" borderId="4" xfId="0" applyBorder="true" applyFont="true" applyNumberFormat="true">
      <alignment horizontal="right" vertical="top"/>
      <protection locked="true"/>
    </xf>
    <xf numFmtId="172" fontId="2498" fillId="3" borderId="4" xfId="0" applyFill="true" applyBorder="true" applyFont="true" applyNumberFormat="true">
      <alignment vertical="top" horizontal="right"/>
      <protection locked="false"/>
    </xf>
    <xf numFmtId="173" fontId="2499" fillId="0" borderId="4" xfId="0" applyBorder="true" applyFont="true" applyNumberFormat="true">
      <alignment horizontal="right" vertical="top"/>
      <protection locked="true"/>
    </xf>
    <xf numFmtId="4" fontId="2500" fillId="0" borderId="4" xfId="0" applyBorder="true" applyFont="true" applyNumberFormat="true">
      <alignment horizontal="right" vertical="top"/>
      <protection locked="true"/>
    </xf>
    <xf numFmtId="172" fontId="2501" fillId="3" borderId="4" xfId="0" applyFill="true" applyBorder="true" applyFont="true" applyNumberFormat="true">
      <alignment vertical="top" horizontal="right"/>
      <protection locked="false"/>
    </xf>
    <xf numFmtId="171" fontId="2502" fillId="0" borderId="4" xfId="0" applyBorder="true" applyFont="true" applyNumberFormat="true">
      <alignment horizontal="right" vertical="top"/>
      <protection locked="true"/>
    </xf>
    <xf numFmtId="171" fontId="2503" fillId="0" borderId="4" xfId="0" applyBorder="true" applyFont="true" applyNumberFormat="true">
      <alignment horizontal="right" vertical="top"/>
      <protection locked="true"/>
    </xf>
    <xf numFmtId="171" fontId="2504" fillId="0" borderId="4" xfId="0" applyBorder="true" applyFont="true" applyNumberFormat="true">
      <alignment horizontal="right" vertical="top"/>
      <protection locked="true"/>
    </xf>
    <xf numFmtId="4" fontId="2505" fillId="0" borderId="4" xfId="0" applyBorder="true" applyFont="true" applyNumberFormat="true">
      <alignment horizontal="right" vertical="top"/>
      <protection locked="true"/>
    </xf>
    <xf numFmtId="0" fontId="2506" fillId="0" borderId="0" xfId="0" applyFont="true"/>
    <xf numFmtId="0" fontId="2507" fillId="0" borderId="4" xfId="0" applyBorder="true" applyFont="true">
      <alignment horizontal="left" vertical="top"/>
      <protection locked="true"/>
    </xf>
    <xf numFmtId="0" fontId="2508" fillId="0" borderId="4" xfId="0" applyBorder="true" applyFont="true">
      <alignment horizontal="left" vertical="top" wrapText="true"/>
      <protection locked="true"/>
    </xf>
    <xf numFmtId="0" fontId="2509" fillId="0" borderId="4" xfId="0" applyBorder="true" applyFont="true">
      <alignment horizontal="center" vertical="top"/>
      <protection locked="true"/>
    </xf>
    <xf numFmtId="170" fontId="2510" fillId="0" borderId="4" xfId="0" applyBorder="true" applyFont="true" applyNumberFormat="true">
      <alignment horizontal="right" vertical="top"/>
      <protection locked="true"/>
    </xf>
    <xf numFmtId="171" fontId="2511" fillId="0" borderId="4" xfId="0" applyBorder="true" applyFont="true" applyNumberFormat="true">
      <alignment horizontal="right" vertical="top"/>
      <protection locked="true"/>
    </xf>
    <xf numFmtId="171" fontId="2512" fillId="0" borderId="4" xfId="0" applyBorder="true" applyFont="true" applyNumberFormat="true">
      <alignment horizontal="right" vertical="top"/>
      <protection locked="true"/>
    </xf>
    <xf numFmtId="171" fontId="2513" fillId="0" borderId="4" xfId="0" applyBorder="true" applyFont="true" applyNumberFormat="true">
      <alignment horizontal="right" vertical="top"/>
      <protection locked="true"/>
    </xf>
    <xf numFmtId="172" fontId="2514" fillId="3" borderId="4" xfId="0" applyFill="true" applyBorder="true" applyFont="true" applyNumberFormat="true">
      <alignment vertical="top" horizontal="right"/>
      <protection locked="false"/>
    </xf>
    <xf numFmtId="173" fontId="2515" fillId="0" borderId="4" xfId="0" applyBorder="true" applyFont="true" applyNumberFormat="true">
      <alignment horizontal="right" vertical="top"/>
      <protection locked="true"/>
    </xf>
    <xf numFmtId="4" fontId="2516" fillId="0" borderId="4" xfId="0" applyBorder="true" applyFont="true" applyNumberFormat="true">
      <alignment horizontal="right" vertical="top"/>
      <protection locked="true"/>
    </xf>
    <xf numFmtId="172" fontId="2517" fillId="3" borderId="4" xfId="0" applyFill="true" applyBorder="true" applyFont="true" applyNumberFormat="true">
      <alignment vertical="top" horizontal="right"/>
      <protection locked="false"/>
    </xf>
    <xf numFmtId="171" fontId="2518" fillId="0" borderId="4" xfId="0" applyBorder="true" applyFont="true" applyNumberFormat="true">
      <alignment horizontal="right" vertical="top"/>
      <protection locked="true"/>
    </xf>
    <xf numFmtId="171" fontId="2519" fillId="0" borderId="4" xfId="0" applyBorder="true" applyFont="true" applyNumberFormat="true">
      <alignment horizontal="right" vertical="top"/>
      <protection locked="true"/>
    </xf>
    <xf numFmtId="171" fontId="2520" fillId="0" borderId="4" xfId="0" applyBorder="true" applyFont="true" applyNumberFormat="true">
      <alignment horizontal="right" vertical="top"/>
      <protection locked="true"/>
    </xf>
    <xf numFmtId="4" fontId="2521" fillId="0" borderId="4" xfId="0" applyBorder="true" applyFont="true" applyNumberFormat="true">
      <alignment horizontal="right" vertical="top"/>
      <protection locked="true"/>
    </xf>
    <xf numFmtId="0" fontId="2522" fillId="0" borderId="0" xfId="0" applyFont="true"/>
    <xf numFmtId="0" fontId="2523" fillId="0" borderId="4" xfId="0" applyBorder="true" applyFont="true">
      <alignment horizontal="left" vertical="top"/>
      <protection locked="true"/>
    </xf>
    <xf numFmtId="0" fontId="2524" fillId="0" borderId="4" xfId="0" applyBorder="true" applyFont="true">
      <alignment horizontal="left" vertical="top" wrapText="true"/>
      <protection locked="true"/>
    </xf>
    <xf numFmtId="0" fontId="2525" fillId="0" borderId="4" xfId="0" applyBorder="true" applyFont="true">
      <alignment horizontal="center" vertical="top"/>
      <protection locked="true"/>
    </xf>
    <xf numFmtId="170" fontId="2526" fillId="0" borderId="4" xfId="0" applyBorder="true" applyFont="true" applyNumberFormat="true">
      <alignment horizontal="right" vertical="top"/>
      <protection locked="true"/>
    </xf>
    <xf numFmtId="171" fontId="2527" fillId="0" borderId="4" xfId="0" applyBorder="true" applyFont="true" applyNumberFormat="true">
      <alignment horizontal="right" vertical="top"/>
      <protection locked="true"/>
    </xf>
    <xf numFmtId="171" fontId="2528" fillId="0" borderId="4" xfId="0" applyBorder="true" applyFont="true" applyNumberFormat="true">
      <alignment horizontal="right" vertical="top"/>
      <protection locked="true"/>
    </xf>
    <xf numFmtId="171" fontId="2529" fillId="0" borderId="4" xfId="0" applyBorder="true" applyFont="true" applyNumberFormat="true">
      <alignment horizontal="right" vertical="top"/>
      <protection locked="true"/>
    </xf>
    <xf numFmtId="172" fontId="2530" fillId="3" borderId="4" xfId="0" applyFill="true" applyBorder="true" applyFont="true" applyNumberFormat="true">
      <alignment vertical="top" horizontal="right"/>
      <protection locked="false"/>
    </xf>
    <xf numFmtId="173" fontId="2531" fillId="0" borderId="4" xfId="0" applyBorder="true" applyFont="true" applyNumberFormat="true">
      <alignment horizontal="right" vertical="top"/>
      <protection locked="true"/>
    </xf>
    <xf numFmtId="4" fontId="2532" fillId="0" borderId="4" xfId="0" applyBorder="true" applyFont="true" applyNumberFormat="true">
      <alignment horizontal="right" vertical="top"/>
      <protection locked="true"/>
    </xf>
    <xf numFmtId="172" fontId="2533" fillId="3" borderId="4" xfId="0" applyFill="true" applyBorder="true" applyFont="true" applyNumberFormat="true">
      <alignment vertical="top" horizontal="right"/>
      <protection locked="false"/>
    </xf>
    <xf numFmtId="171" fontId="2534" fillId="0" borderId="4" xfId="0" applyBorder="true" applyFont="true" applyNumberFormat="true">
      <alignment horizontal="right" vertical="top"/>
      <protection locked="true"/>
    </xf>
    <xf numFmtId="171" fontId="2535" fillId="0" borderId="4" xfId="0" applyBorder="true" applyFont="true" applyNumberFormat="true">
      <alignment horizontal="right" vertical="top"/>
      <protection locked="true"/>
    </xf>
    <xf numFmtId="171" fontId="2536" fillId="0" borderId="4" xfId="0" applyBorder="true" applyFont="true" applyNumberFormat="true">
      <alignment horizontal="right" vertical="top"/>
      <protection locked="true"/>
    </xf>
    <xf numFmtId="4" fontId="2537" fillId="0" borderId="4" xfId="0" applyBorder="true" applyFont="true" applyNumberFormat="true">
      <alignment horizontal="right" vertical="top"/>
      <protection locked="true"/>
    </xf>
    <xf numFmtId="0" fontId="2538" fillId="0" borderId="0" xfId="0" applyFont="true"/>
    <xf numFmtId="0" fontId="2539" fillId="0" borderId="4" xfId="0" applyBorder="true" applyFont="true">
      <alignment horizontal="left" vertical="top"/>
      <protection locked="true"/>
    </xf>
    <xf numFmtId="0" fontId="2540" fillId="0" borderId="4" xfId="0" applyBorder="true" applyFont="true">
      <alignment horizontal="left" vertical="top" wrapText="true"/>
      <protection locked="true"/>
    </xf>
    <xf numFmtId="0" fontId="2541" fillId="0" borderId="4" xfId="0" applyBorder="true" applyFont="true">
      <alignment horizontal="center" vertical="top"/>
      <protection locked="true"/>
    </xf>
    <xf numFmtId="170" fontId="2542" fillId="0" borderId="4" xfId="0" applyBorder="true" applyFont="true" applyNumberFormat="true">
      <alignment horizontal="right" vertical="top"/>
      <protection locked="true"/>
    </xf>
    <xf numFmtId="171" fontId="2543" fillId="0" borderId="4" xfId="0" applyBorder="true" applyFont="true" applyNumberFormat="true">
      <alignment horizontal="right" vertical="top"/>
      <protection locked="true"/>
    </xf>
    <xf numFmtId="171" fontId="2544" fillId="0" borderId="4" xfId="0" applyBorder="true" applyFont="true" applyNumberFormat="true">
      <alignment horizontal="right" vertical="top"/>
      <protection locked="true"/>
    </xf>
    <xf numFmtId="171" fontId="2545" fillId="0" borderId="4" xfId="0" applyBorder="true" applyFont="true" applyNumberFormat="true">
      <alignment horizontal="right" vertical="top"/>
      <protection locked="true"/>
    </xf>
    <xf numFmtId="172" fontId="2546" fillId="3" borderId="4" xfId="0" applyFill="true" applyBorder="true" applyFont="true" applyNumberFormat="true">
      <alignment vertical="top" horizontal="right"/>
      <protection locked="false"/>
    </xf>
    <xf numFmtId="173" fontId="2547" fillId="0" borderId="4" xfId="0" applyBorder="true" applyFont="true" applyNumberFormat="true">
      <alignment horizontal="right" vertical="top"/>
      <protection locked="true"/>
    </xf>
    <xf numFmtId="4" fontId="2548" fillId="0" borderId="4" xfId="0" applyBorder="true" applyFont="true" applyNumberFormat="true">
      <alignment horizontal="right" vertical="top"/>
      <protection locked="true"/>
    </xf>
    <xf numFmtId="172" fontId="2549" fillId="3" borderId="4" xfId="0" applyFill="true" applyBorder="true" applyFont="true" applyNumberFormat="true">
      <alignment vertical="top" horizontal="right"/>
      <protection locked="false"/>
    </xf>
    <xf numFmtId="171" fontId="2550" fillId="0" borderId="4" xfId="0" applyBorder="true" applyFont="true" applyNumberFormat="true">
      <alignment horizontal="right" vertical="top"/>
      <protection locked="true"/>
    </xf>
    <xf numFmtId="171" fontId="2551" fillId="0" borderId="4" xfId="0" applyBorder="true" applyFont="true" applyNumberFormat="true">
      <alignment horizontal="right" vertical="top"/>
      <protection locked="true"/>
    </xf>
    <xf numFmtId="171" fontId="2552" fillId="0" borderId="4" xfId="0" applyBorder="true" applyFont="true" applyNumberFormat="true">
      <alignment horizontal="right" vertical="top"/>
      <protection locked="true"/>
    </xf>
    <xf numFmtId="4" fontId="2553" fillId="0" borderId="4" xfId="0" applyBorder="true" applyFont="true" applyNumberFormat="true">
      <alignment horizontal="right" vertical="top"/>
      <protection locked="true"/>
    </xf>
    <xf numFmtId="0" fontId="2554" fillId="0" borderId="0" xfId="0" applyFont="true"/>
    <xf numFmtId="0" fontId="2555" fillId="5" borderId="4" xfId="0" applyFill="true" applyBorder="true" applyFont="true">
      <alignment horizontal="left"/>
      <protection locked="true"/>
    </xf>
    <xf numFmtId="0" fontId="2556" fillId="5" borderId="4" xfId="0" applyFill="true" applyBorder="true" applyFont="true">
      <alignment horizontal="left"/>
      <protection locked="true"/>
    </xf>
    <xf numFmtId="0" fontId="2557" fillId="5" borderId="4" xfId="0" applyFill="true" applyBorder="true" applyFont="true">
      <alignment horizontal="left"/>
      <protection locked="true"/>
    </xf>
    <xf numFmtId="0" fontId="2558" fillId="5" borderId="4" xfId="0" applyFill="true" applyBorder="true" applyFont="true">
      <alignment horizontal="left"/>
      <protection locked="true"/>
    </xf>
    <xf numFmtId="0" fontId="2559" fillId="5" borderId="4" xfId="0" applyFill="true" applyBorder="true" applyFont="true">
      <alignment horizontal="left"/>
      <protection locked="true"/>
    </xf>
    <xf numFmtId="0" fontId="2560" fillId="5" borderId="4" xfId="0" applyFill="true" applyBorder="true" applyFont="true">
      <alignment horizontal="left"/>
      <protection locked="true"/>
    </xf>
    <xf numFmtId="0" fontId="2561" fillId="5" borderId="4" xfId="0" applyFill="true" applyBorder="true" applyFont="true">
      <alignment horizontal="left"/>
      <protection locked="true"/>
    </xf>
    <xf numFmtId="0" fontId="2562" fillId="5" borderId="4" xfId="0" applyFill="true" applyBorder="true" applyFont="true">
      <alignment horizontal="left"/>
      <protection locked="true"/>
    </xf>
    <xf numFmtId="0" fontId="2563" fillId="5" borderId="4" xfId="0" applyFill="true" applyBorder="true" applyFont="true">
      <alignment horizontal="left"/>
      <protection locked="true"/>
    </xf>
    <xf numFmtId="0" fontId="2564" fillId="5" borderId="4" xfId="0" applyFill="true" applyBorder="true" applyFont="true">
      <alignment horizontal="left"/>
      <protection locked="true"/>
    </xf>
    <xf numFmtId="0" fontId="2565" fillId="5" borderId="4" xfId="0" applyFill="true" applyBorder="true" applyFont="true">
      <alignment horizontal="left"/>
      <protection locked="true"/>
    </xf>
    <xf numFmtId="0" fontId="2566" fillId="5" borderId="4" xfId="0" applyFill="true" applyBorder="true" applyFont="true">
      <alignment horizontal="left"/>
      <protection locked="true"/>
    </xf>
    <xf numFmtId="4" fontId="2567" fillId="5" borderId="4" xfId="0" applyFill="true" applyBorder="true" applyFont="true" applyNumberFormat="true">
      <alignment horizontal="right"/>
      <protection locked="true"/>
    </xf>
    <xf numFmtId="4" fontId="2568" fillId="5" borderId="4" xfId="0" applyFill="true" applyBorder="true" applyFont="true" applyNumberFormat="true">
      <alignment horizontal="right"/>
      <protection locked="true"/>
    </xf>
    <xf numFmtId="4" fontId="2569" fillId="5" borderId="4" xfId="0" applyFill="true" applyBorder="true" applyFont="true" applyNumberFormat="true">
      <alignment horizontal="right"/>
      <protection locked="true"/>
    </xf>
    <xf numFmtId="0" fontId="2570" fillId="0" borderId="0" xfId="0" applyFont="true"/>
    <xf numFmtId="0" fontId="2571" fillId="5" borderId="4" xfId="0" applyFill="true" applyBorder="true" applyFont="true">
      <alignment horizontal="left"/>
      <protection locked="true"/>
    </xf>
    <xf numFmtId="0" fontId="2572" fillId="5" borderId="4" xfId="0" applyFill="true" applyBorder="true" applyFont="true">
      <alignment horizontal="left"/>
      <protection locked="true"/>
    </xf>
    <xf numFmtId="0" fontId="2573" fillId="5" borderId="4" xfId="0" applyFill="true" applyBorder="true" applyFont="true">
      <alignment horizontal="left"/>
      <protection locked="true"/>
    </xf>
    <xf numFmtId="0" fontId="2574" fillId="5" borderId="4" xfId="0" applyFill="true" applyBorder="true" applyFont="true">
      <alignment horizontal="left"/>
      <protection locked="true"/>
    </xf>
    <xf numFmtId="0" fontId="2575" fillId="5" borderId="4" xfId="0" applyFill="true" applyBorder="true" applyFont="true">
      <alignment horizontal="left"/>
      <protection locked="true"/>
    </xf>
    <xf numFmtId="0" fontId="2576" fillId="5" borderId="4" xfId="0" applyFill="true" applyBorder="true" applyFont="true">
      <alignment horizontal="left"/>
      <protection locked="true"/>
    </xf>
    <xf numFmtId="0" fontId="2577" fillId="5" borderId="4" xfId="0" applyFill="true" applyBorder="true" applyFont="true">
      <alignment horizontal="left"/>
      <protection locked="true"/>
    </xf>
    <xf numFmtId="0" fontId="2578" fillId="5" borderId="4" xfId="0" applyFill="true" applyBorder="true" applyFont="true">
      <alignment horizontal="left"/>
      <protection locked="true"/>
    </xf>
    <xf numFmtId="0" fontId="2579" fillId="5" borderId="4" xfId="0" applyFill="true" applyBorder="true" applyFont="true">
      <alignment horizontal="left"/>
      <protection locked="true"/>
    </xf>
    <xf numFmtId="0" fontId="2580" fillId="5" borderId="4" xfId="0" applyFill="true" applyBorder="true" applyFont="true">
      <alignment horizontal="left"/>
      <protection locked="true"/>
    </xf>
    <xf numFmtId="0" fontId="2581" fillId="5" borderId="4" xfId="0" applyFill="true" applyBorder="true" applyFont="true">
      <alignment horizontal="left"/>
      <protection locked="true"/>
    </xf>
    <xf numFmtId="0" fontId="2582" fillId="5" borderId="4" xfId="0" applyFill="true" applyBorder="true" applyFont="true">
      <alignment horizontal="left"/>
      <protection locked="true"/>
    </xf>
    <xf numFmtId="4" fontId="2583" fillId="5" borderId="4" xfId="0" applyFill="true" applyBorder="true" applyFont="true" applyNumberFormat="true">
      <alignment horizontal="right"/>
      <protection locked="true"/>
    </xf>
    <xf numFmtId="4" fontId="2584" fillId="5" borderId="4" xfId="0" applyFill="true" applyBorder="true" applyFont="true" applyNumberFormat="true">
      <alignment horizontal="right"/>
      <protection locked="true"/>
    </xf>
    <xf numFmtId="4" fontId="2585" fillId="5" borderId="4" xfId="0" applyFill="true" applyBorder="true" applyFont="true" applyNumberFormat="true">
      <alignment horizontal="right"/>
      <protection locked="true"/>
    </xf>
    <xf numFmtId="0" fontId="2586" fillId="0" borderId="0" xfId="0" applyFont="true"/>
    <xf numFmtId="0" fontId="2587" fillId="0" borderId="4" xfId="0" applyBorder="true" applyFont="true">
      <alignment horizontal="left" vertical="top"/>
      <protection locked="true"/>
    </xf>
    <xf numFmtId="0" fontId="2588" fillId="0" borderId="4" xfId="0" applyBorder="true" applyFont="true">
      <alignment horizontal="left" vertical="top" wrapText="true"/>
      <protection locked="true"/>
    </xf>
    <xf numFmtId="0" fontId="2589" fillId="0" borderId="4" xfId="0" applyBorder="true" applyFont="true">
      <alignment horizontal="center" vertical="top"/>
      <protection locked="true"/>
    </xf>
    <xf numFmtId="170" fontId="2590" fillId="0" borderId="4" xfId="0" applyBorder="true" applyFont="true" applyNumberFormat="true">
      <alignment horizontal="right" vertical="top"/>
      <protection locked="true"/>
    </xf>
    <xf numFmtId="171" fontId="2591" fillId="0" borderId="4" xfId="0" applyBorder="true" applyFont="true" applyNumberFormat="true">
      <alignment horizontal="right" vertical="top"/>
      <protection locked="true"/>
    </xf>
    <xf numFmtId="171" fontId="2592" fillId="0" borderId="4" xfId="0" applyBorder="true" applyFont="true" applyNumberFormat="true">
      <alignment horizontal="right" vertical="top"/>
      <protection locked="true"/>
    </xf>
    <xf numFmtId="171" fontId="2593" fillId="0" borderId="4" xfId="0" applyBorder="true" applyFont="true" applyNumberFormat="true">
      <alignment horizontal="right" vertical="top"/>
      <protection locked="true"/>
    </xf>
    <xf numFmtId="172" fontId="2594" fillId="3" borderId="4" xfId="0" applyFill="true" applyBorder="true" applyFont="true" applyNumberFormat="true">
      <alignment vertical="top" horizontal="right"/>
      <protection locked="false"/>
    </xf>
    <xf numFmtId="173" fontId="2595" fillId="0" borderId="4" xfId="0" applyBorder="true" applyFont="true" applyNumberFormat="true">
      <alignment horizontal="right" vertical="top"/>
      <protection locked="true"/>
    </xf>
    <xf numFmtId="4" fontId="2596" fillId="0" borderId="4" xfId="0" applyBorder="true" applyFont="true" applyNumberFormat="true">
      <alignment horizontal="right" vertical="top"/>
      <protection locked="true"/>
    </xf>
    <xf numFmtId="172" fontId="2597" fillId="3" borderId="4" xfId="0" applyFill="true" applyBorder="true" applyFont="true" applyNumberFormat="true">
      <alignment vertical="top" horizontal="right"/>
      <protection locked="false"/>
    </xf>
    <xf numFmtId="171" fontId="2598" fillId="0" borderId="4" xfId="0" applyBorder="true" applyFont="true" applyNumberFormat="true">
      <alignment horizontal="right" vertical="top"/>
      <protection locked="true"/>
    </xf>
    <xf numFmtId="171" fontId="2599" fillId="0" borderId="4" xfId="0" applyBorder="true" applyFont="true" applyNumberFormat="true">
      <alignment horizontal="right" vertical="top"/>
      <protection locked="true"/>
    </xf>
    <xf numFmtId="171" fontId="2600" fillId="0" borderId="4" xfId="0" applyBorder="true" applyFont="true" applyNumberFormat="true">
      <alignment horizontal="right" vertical="top"/>
      <protection locked="true"/>
    </xf>
    <xf numFmtId="4" fontId="2601" fillId="0" borderId="4" xfId="0" applyBorder="true" applyFont="true" applyNumberFormat="true">
      <alignment horizontal="right" vertical="top"/>
      <protection locked="true"/>
    </xf>
    <xf numFmtId="0" fontId="2602" fillId="0" borderId="0" xfId="0" applyFont="true"/>
    <xf numFmtId="0" fontId="2603" fillId="0" borderId="4" xfId="0" applyBorder="true" applyFont="true">
      <alignment horizontal="left" vertical="top"/>
      <protection locked="true"/>
    </xf>
    <xf numFmtId="0" fontId="2604" fillId="0" borderId="4" xfId="0" applyBorder="true" applyFont="true">
      <alignment horizontal="left" vertical="top" wrapText="true"/>
      <protection locked="true"/>
    </xf>
    <xf numFmtId="0" fontId="2605" fillId="0" borderId="4" xfId="0" applyBorder="true" applyFont="true">
      <alignment horizontal="center" vertical="top"/>
      <protection locked="true"/>
    </xf>
    <xf numFmtId="170" fontId="2606" fillId="0" borderId="4" xfId="0" applyBorder="true" applyFont="true" applyNumberFormat="true">
      <alignment horizontal="right" vertical="top"/>
      <protection locked="true"/>
    </xf>
    <xf numFmtId="171" fontId="2607" fillId="0" borderId="4" xfId="0" applyBorder="true" applyFont="true" applyNumberFormat="true">
      <alignment horizontal="right" vertical="top"/>
      <protection locked="true"/>
    </xf>
    <xf numFmtId="171" fontId="2608" fillId="0" borderId="4" xfId="0" applyBorder="true" applyFont="true" applyNumberFormat="true">
      <alignment horizontal="right" vertical="top"/>
      <protection locked="true"/>
    </xf>
    <xf numFmtId="171" fontId="2609" fillId="0" borderId="4" xfId="0" applyBorder="true" applyFont="true" applyNumberFormat="true">
      <alignment horizontal="right" vertical="top"/>
      <protection locked="true"/>
    </xf>
    <xf numFmtId="172" fontId="2610" fillId="3" borderId="4" xfId="0" applyFill="true" applyBorder="true" applyFont="true" applyNumberFormat="true">
      <alignment vertical="top" horizontal="right"/>
      <protection locked="false"/>
    </xf>
    <xf numFmtId="173" fontId="2611" fillId="0" borderId="4" xfId="0" applyBorder="true" applyFont="true" applyNumberFormat="true">
      <alignment horizontal="right" vertical="top"/>
      <protection locked="true"/>
    </xf>
    <xf numFmtId="4" fontId="2612" fillId="0" borderId="4" xfId="0" applyBorder="true" applyFont="true" applyNumberFormat="true">
      <alignment horizontal="right" vertical="top"/>
      <protection locked="true"/>
    </xf>
    <xf numFmtId="172" fontId="2613" fillId="3" borderId="4" xfId="0" applyFill="true" applyBorder="true" applyFont="true" applyNumberFormat="true">
      <alignment vertical="top" horizontal="right"/>
      <protection locked="false"/>
    </xf>
    <xf numFmtId="171" fontId="2614" fillId="0" borderId="4" xfId="0" applyBorder="true" applyFont="true" applyNumberFormat="true">
      <alignment horizontal="right" vertical="top"/>
      <protection locked="true"/>
    </xf>
    <xf numFmtId="171" fontId="2615" fillId="0" borderId="4" xfId="0" applyBorder="true" applyFont="true" applyNumberFormat="true">
      <alignment horizontal="right" vertical="top"/>
      <protection locked="true"/>
    </xf>
    <xf numFmtId="171" fontId="2616" fillId="0" borderId="4" xfId="0" applyBorder="true" applyFont="true" applyNumberFormat="true">
      <alignment horizontal="right" vertical="top"/>
      <protection locked="true"/>
    </xf>
    <xf numFmtId="4" fontId="2617" fillId="0" borderId="4" xfId="0" applyBorder="true" applyFont="true" applyNumberFormat="true">
      <alignment horizontal="right" vertical="top"/>
      <protection locked="true"/>
    </xf>
    <xf numFmtId="0" fontId="2618" fillId="0" borderId="0" xfId="0" applyFont="true"/>
    <xf numFmtId="0" fontId="2619" fillId="0" borderId="4" xfId="0" applyBorder="true" applyFont="true">
      <alignment horizontal="left" vertical="top"/>
      <protection locked="true"/>
    </xf>
    <xf numFmtId="0" fontId="2620" fillId="0" borderId="4" xfId="0" applyBorder="true" applyFont="true">
      <alignment horizontal="left" vertical="top" wrapText="true"/>
      <protection locked="true"/>
    </xf>
    <xf numFmtId="0" fontId="2621" fillId="0" borderId="4" xfId="0" applyBorder="true" applyFont="true">
      <alignment horizontal="center" vertical="top"/>
      <protection locked="true"/>
    </xf>
    <xf numFmtId="170" fontId="2622" fillId="0" borderId="4" xfId="0" applyBorder="true" applyFont="true" applyNumberFormat="true">
      <alignment horizontal="right" vertical="top"/>
      <protection locked="true"/>
    </xf>
    <xf numFmtId="171" fontId="2623" fillId="0" borderId="4" xfId="0" applyBorder="true" applyFont="true" applyNumberFormat="true">
      <alignment horizontal="right" vertical="top"/>
      <protection locked="true"/>
    </xf>
    <xf numFmtId="171" fontId="2624" fillId="0" borderId="4" xfId="0" applyBorder="true" applyFont="true" applyNumberFormat="true">
      <alignment horizontal="right" vertical="top"/>
      <protection locked="true"/>
    </xf>
    <xf numFmtId="171" fontId="2625" fillId="0" borderId="4" xfId="0" applyBorder="true" applyFont="true" applyNumberFormat="true">
      <alignment horizontal="right" vertical="top"/>
      <protection locked="true"/>
    </xf>
    <xf numFmtId="172" fontId="2626" fillId="3" borderId="4" xfId="0" applyFill="true" applyBorder="true" applyFont="true" applyNumberFormat="true">
      <alignment vertical="top" horizontal="right"/>
      <protection locked="false"/>
    </xf>
    <xf numFmtId="173" fontId="2627" fillId="0" borderId="4" xfId="0" applyBorder="true" applyFont="true" applyNumberFormat="true">
      <alignment horizontal="right" vertical="top"/>
      <protection locked="true"/>
    </xf>
    <xf numFmtId="4" fontId="2628" fillId="0" borderId="4" xfId="0" applyBorder="true" applyFont="true" applyNumberFormat="true">
      <alignment horizontal="right" vertical="top"/>
      <protection locked="true"/>
    </xf>
    <xf numFmtId="172" fontId="2629" fillId="3" borderId="4" xfId="0" applyFill="true" applyBorder="true" applyFont="true" applyNumberFormat="true">
      <alignment vertical="top" horizontal="right"/>
      <protection locked="false"/>
    </xf>
    <xf numFmtId="171" fontId="2630" fillId="0" borderId="4" xfId="0" applyBorder="true" applyFont="true" applyNumberFormat="true">
      <alignment horizontal="right" vertical="top"/>
      <protection locked="true"/>
    </xf>
    <xf numFmtId="171" fontId="2631" fillId="0" borderId="4" xfId="0" applyBorder="true" applyFont="true" applyNumberFormat="true">
      <alignment horizontal="right" vertical="top"/>
      <protection locked="true"/>
    </xf>
    <xf numFmtId="171" fontId="2632" fillId="0" borderId="4" xfId="0" applyBorder="true" applyFont="true" applyNumberFormat="true">
      <alignment horizontal="right" vertical="top"/>
      <protection locked="true"/>
    </xf>
    <xf numFmtId="4" fontId="2633" fillId="0" borderId="4" xfId="0" applyBorder="true" applyFont="true" applyNumberFormat="true">
      <alignment horizontal="right" vertical="top"/>
      <protection locked="true"/>
    </xf>
    <xf numFmtId="0" fontId="2634" fillId="0" borderId="0" xfId="0" applyFont="true"/>
    <xf numFmtId="0" fontId="2635" fillId="0" borderId="4" xfId="0" applyBorder="true" applyFont="true">
      <alignment horizontal="left" vertical="top"/>
      <protection locked="true"/>
    </xf>
    <xf numFmtId="0" fontId="2636" fillId="0" borderId="4" xfId="0" applyBorder="true" applyFont="true">
      <alignment horizontal="left" vertical="top" wrapText="true"/>
      <protection locked="true"/>
    </xf>
    <xf numFmtId="0" fontId="2637" fillId="0" borderId="4" xfId="0" applyBorder="true" applyFont="true">
      <alignment horizontal="center" vertical="top"/>
      <protection locked="true"/>
    </xf>
    <xf numFmtId="170" fontId="2638" fillId="0" borderId="4" xfId="0" applyBorder="true" applyFont="true" applyNumberFormat="true">
      <alignment horizontal="right" vertical="top"/>
      <protection locked="true"/>
    </xf>
    <xf numFmtId="171" fontId="2639" fillId="0" borderId="4" xfId="0" applyBorder="true" applyFont="true" applyNumberFormat="true">
      <alignment horizontal="right" vertical="top"/>
      <protection locked="true"/>
    </xf>
    <xf numFmtId="171" fontId="2640" fillId="0" borderId="4" xfId="0" applyBorder="true" applyFont="true" applyNumberFormat="true">
      <alignment horizontal="right" vertical="top"/>
      <protection locked="true"/>
    </xf>
    <xf numFmtId="171" fontId="2641" fillId="0" borderId="4" xfId="0" applyBorder="true" applyFont="true" applyNumberFormat="true">
      <alignment horizontal="right" vertical="top"/>
      <protection locked="true"/>
    </xf>
    <xf numFmtId="172" fontId="2642" fillId="3" borderId="4" xfId="0" applyFill="true" applyBorder="true" applyFont="true" applyNumberFormat="true">
      <alignment vertical="top" horizontal="right"/>
      <protection locked="false"/>
    </xf>
    <xf numFmtId="173" fontId="2643" fillId="0" borderId="4" xfId="0" applyBorder="true" applyFont="true" applyNumberFormat="true">
      <alignment horizontal="right" vertical="top"/>
      <protection locked="true"/>
    </xf>
    <xf numFmtId="4" fontId="2644" fillId="0" borderId="4" xfId="0" applyBorder="true" applyFont="true" applyNumberFormat="true">
      <alignment horizontal="right" vertical="top"/>
      <protection locked="true"/>
    </xf>
    <xf numFmtId="172" fontId="2645" fillId="3" borderId="4" xfId="0" applyFill="true" applyBorder="true" applyFont="true" applyNumberFormat="true">
      <alignment vertical="top" horizontal="right"/>
      <protection locked="false"/>
    </xf>
    <xf numFmtId="171" fontId="2646" fillId="0" borderId="4" xfId="0" applyBorder="true" applyFont="true" applyNumberFormat="true">
      <alignment horizontal="right" vertical="top"/>
      <protection locked="true"/>
    </xf>
    <xf numFmtId="171" fontId="2647" fillId="0" borderId="4" xfId="0" applyBorder="true" applyFont="true" applyNumberFormat="true">
      <alignment horizontal="right" vertical="top"/>
      <protection locked="true"/>
    </xf>
    <xf numFmtId="171" fontId="2648" fillId="0" borderId="4" xfId="0" applyBorder="true" applyFont="true" applyNumberFormat="true">
      <alignment horizontal="right" vertical="top"/>
      <protection locked="true"/>
    </xf>
    <xf numFmtId="4" fontId="2649" fillId="0" borderId="4" xfId="0" applyBorder="true" applyFont="true" applyNumberFormat="true">
      <alignment horizontal="right" vertical="top"/>
      <protection locked="true"/>
    </xf>
    <xf numFmtId="0" fontId="2650" fillId="0" borderId="0" xfId="0" applyFont="true"/>
    <xf numFmtId="0" fontId="2651" fillId="0" borderId="4" xfId="0" applyBorder="true" applyFont="true">
      <alignment horizontal="left" vertical="top"/>
      <protection locked="true"/>
    </xf>
    <xf numFmtId="0" fontId="2652" fillId="0" borderId="4" xfId="0" applyBorder="true" applyFont="true">
      <alignment horizontal="left" vertical="top" wrapText="true"/>
      <protection locked="true"/>
    </xf>
    <xf numFmtId="0" fontId="2653" fillId="0" borderId="4" xfId="0" applyBorder="true" applyFont="true">
      <alignment horizontal="center" vertical="top"/>
      <protection locked="true"/>
    </xf>
    <xf numFmtId="170" fontId="2654" fillId="0" borderId="4" xfId="0" applyBorder="true" applyFont="true" applyNumberFormat="true">
      <alignment horizontal="right" vertical="top"/>
      <protection locked="true"/>
    </xf>
    <xf numFmtId="171" fontId="2655" fillId="0" borderId="4" xfId="0" applyBorder="true" applyFont="true" applyNumberFormat="true">
      <alignment horizontal="right" vertical="top"/>
      <protection locked="true"/>
    </xf>
    <xf numFmtId="171" fontId="2656" fillId="0" borderId="4" xfId="0" applyBorder="true" applyFont="true" applyNumberFormat="true">
      <alignment horizontal="right" vertical="top"/>
      <protection locked="true"/>
    </xf>
    <xf numFmtId="171" fontId="2657" fillId="0" borderId="4" xfId="0" applyBorder="true" applyFont="true" applyNumberFormat="true">
      <alignment horizontal="right" vertical="top"/>
      <protection locked="true"/>
    </xf>
    <xf numFmtId="172" fontId="2658" fillId="3" borderId="4" xfId="0" applyFill="true" applyBorder="true" applyFont="true" applyNumberFormat="true">
      <alignment vertical="top" horizontal="right"/>
      <protection locked="false"/>
    </xf>
    <xf numFmtId="173" fontId="2659" fillId="0" borderId="4" xfId="0" applyBorder="true" applyFont="true" applyNumberFormat="true">
      <alignment horizontal="right" vertical="top"/>
      <protection locked="true"/>
    </xf>
    <xf numFmtId="4" fontId="2660" fillId="0" borderId="4" xfId="0" applyBorder="true" applyFont="true" applyNumberFormat="true">
      <alignment horizontal="right" vertical="top"/>
      <protection locked="true"/>
    </xf>
    <xf numFmtId="172" fontId="2661" fillId="3" borderId="4" xfId="0" applyFill="true" applyBorder="true" applyFont="true" applyNumberFormat="true">
      <alignment vertical="top" horizontal="right"/>
      <protection locked="false"/>
    </xf>
    <xf numFmtId="171" fontId="2662" fillId="0" borderId="4" xfId="0" applyBorder="true" applyFont="true" applyNumberFormat="true">
      <alignment horizontal="right" vertical="top"/>
      <protection locked="true"/>
    </xf>
    <xf numFmtId="171" fontId="2663" fillId="0" borderId="4" xfId="0" applyBorder="true" applyFont="true" applyNumberFormat="true">
      <alignment horizontal="right" vertical="top"/>
      <protection locked="true"/>
    </xf>
    <xf numFmtId="171" fontId="2664" fillId="0" borderId="4" xfId="0" applyBorder="true" applyFont="true" applyNumberFormat="true">
      <alignment horizontal="right" vertical="top"/>
      <protection locked="true"/>
    </xf>
    <xf numFmtId="4" fontId="2665" fillId="0" borderId="4" xfId="0" applyBorder="true" applyFont="true" applyNumberFormat="true">
      <alignment horizontal="right" vertical="top"/>
      <protection locked="true"/>
    </xf>
    <xf numFmtId="0" fontId="2666" fillId="0" borderId="0" xfId="0" applyFont="true"/>
    <xf numFmtId="0" fontId="2667" fillId="0" borderId="4" xfId="0" applyBorder="true" applyFont="true">
      <alignment horizontal="left" vertical="top"/>
      <protection locked="true"/>
    </xf>
    <xf numFmtId="0" fontId="2668" fillId="0" borderId="4" xfId="0" applyBorder="true" applyFont="true">
      <alignment horizontal="left" vertical="top" wrapText="true"/>
      <protection locked="true"/>
    </xf>
    <xf numFmtId="0" fontId="2669" fillId="0" borderId="4" xfId="0" applyBorder="true" applyFont="true">
      <alignment horizontal="center" vertical="top"/>
      <protection locked="true"/>
    </xf>
    <xf numFmtId="170" fontId="2670" fillId="0" borderId="4" xfId="0" applyBorder="true" applyFont="true" applyNumberFormat="true">
      <alignment horizontal="right" vertical="top"/>
      <protection locked="true"/>
    </xf>
    <xf numFmtId="171" fontId="2671" fillId="0" borderId="4" xfId="0" applyBorder="true" applyFont="true" applyNumberFormat="true">
      <alignment horizontal="right" vertical="top"/>
      <protection locked="true"/>
    </xf>
    <xf numFmtId="171" fontId="2672" fillId="0" borderId="4" xfId="0" applyBorder="true" applyFont="true" applyNumberFormat="true">
      <alignment horizontal="right" vertical="top"/>
      <protection locked="true"/>
    </xf>
    <xf numFmtId="171" fontId="2673" fillId="0" borderId="4" xfId="0" applyBorder="true" applyFont="true" applyNumberFormat="true">
      <alignment horizontal="right" vertical="top"/>
      <protection locked="true"/>
    </xf>
    <xf numFmtId="172" fontId="2674" fillId="3" borderId="4" xfId="0" applyFill="true" applyBorder="true" applyFont="true" applyNumberFormat="true">
      <alignment vertical="top" horizontal="right"/>
      <protection locked="false"/>
    </xf>
    <xf numFmtId="173" fontId="2675" fillId="0" borderId="4" xfId="0" applyBorder="true" applyFont="true" applyNumberFormat="true">
      <alignment horizontal="right" vertical="top"/>
      <protection locked="true"/>
    </xf>
    <xf numFmtId="4" fontId="2676" fillId="0" borderId="4" xfId="0" applyBorder="true" applyFont="true" applyNumberFormat="true">
      <alignment horizontal="right" vertical="top"/>
      <protection locked="true"/>
    </xf>
    <xf numFmtId="172" fontId="2677" fillId="3" borderId="4" xfId="0" applyFill="true" applyBorder="true" applyFont="true" applyNumberFormat="true">
      <alignment vertical="top" horizontal="right"/>
      <protection locked="false"/>
    </xf>
    <xf numFmtId="171" fontId="2678" fillId="0" borderId="4" xfId="0" applyBorder="true" applyFont="true" applyNumberFormat="true">
      <alignment horizontal="right" vertical="top"/>
      <protection locked="true"/>
    </xf>
    <xf numFmtId="171" fontId="2679" fillId="0" borderId="4" xfId="0" applyBorder="true" applyFont="true" applyNumberFormat="true">
      <alignment horizontal="right" vertical="top"/>
      <protection locked="true"/>
    </xf>
    <xf numFmtId="171" fontId="2680" fillId="0" borderId="4" xfId="0" applyBorder="true" applyFont="true" applyNumberFormat="true">
      <alignment horizontal="right" vertical="top"/>
      <protection locked="true"/>
    </xf>
    <xf numFmtId="4" fontId="2681" fillId="0" borderId="4" xfId="0" applyBorder="true" applyFont="true" applyNumberFormat="true">
      <alignment horizontal="right" vertical="top"/>
      <protection locked="true"/>
    </xf>
    <xf numFmtId="0" fontId="2682" fillId="0" borderId="0" xfId="0" applyFont="true"/>
    <xf numFmtId="0" fontId="2683" fillId="0" borderId="4" xfId="0" applyBorder="true" applyFont="true">
      <alignment horizontal="left" vertical="top"/>
      <protection locked="true"/>
    </xf>
    <xf numFmtId="0" fontId="2684" fillId="0" borderId="4" xfId="0" applyBorder="true" applyFont="true">
      <alignment horizontal="left" vertical="top" wrapText="true"/>
      <protection locked="true"/>
    </xf>
    <xf numFmtId="0" fontId="2685" fillId="0" borderId="4" xfId="0" applyBorder="true" applyFont="true">
      <alignment horizontal="center" vertical="top"/>
      <protection locked="true"/>
    </xf>
    <xf numFmtId="170" fontId="2686" fillId="0" borderId="4" xfId="0" applyBorder="true" applyFont="true" applyNumberFormat="true">
      <alignment horizontal="right" vertical="top"/>
      <protection locked="true"/>
    </xf>
    <xf numFmtId="171" fontId="2687" fillId="0" borderId="4" xfId="0" applyBorder="true" applyFont="true" applyNumberFormat="true">
      <alignment horizontal="right" vertical="top"/>
      <protection locked="true"/>
    </xf>
    <xf numFmtId="171" fontId="2688" fillId="0" borderId="4" xfId="0" applyBorder="true" applyFont="true" applyNumberFormat="true">
      <alignment horizontal="right" vertical="top"/>
      <protection locked="true"/>
    </xf>
    <xf numFmtId="171" fontId="2689" fillId="0" borderId="4" xfId="0" applyBorder="true" applyFont="true" applyNumberFormat="true">
      <alignment horizontal="right" vertical="top"/>
      <protection locked="true"/>
    </xf>
    <xf numFmtId="172" fontId="2690" fillId="3" borderId="4" xfId="0" applyFill="true" applyBorder="true" applyFont="true" applyNumberFormat="true">
      <alignment vertical="top" horizontal="right"/>
      <protection locked="false"/>
    </xf>
    <xf numFmtId="173" fontId="2691" fillId="0" borderId="4" xfId="0" applyBorder="true" applyFont="true" applyNumberFormat="true">
      <alignment horizontal="right" vertical="top"/>
      <protection locked="true"/>
    </xf>
    <xf numFmtId="4" fontId="2692" fillId="0" borderId="4" xfId="0" applyBorder="true" applyFont="true" applyNumberFormat="true">
      <alignment horizontal="right" vertical="top"/>
      <protection locked="true"/>
    </xf>
    <xf numFmtId="172" fontId="2693" fillId="3" borderId="4" xfId="0" applyFill="true" applyBorder="true" applyFont="true" applyNumberFormat="true">
      <alignment vertical="top" horizontal="right"/>
      <protection locked="false"/>
    </xf>
    <xf numFmtId="171" fontId="2694" fillId="0" borderId="4" xfId="0" applyBorder="true" applyFont="true" applyNumberFormat="true">
      <alignment horizontal="right" vertical="top"/>
      <protection locked="true"/>
    </xf>
    <xf numFmtId="171" fontId="2695" fillId="0" borderId="4" xfId="0" applyBorder="true" applyFont="true" applyNumberFormat="true">
      <alignment horizontal="right" vertical="top"/>
      <protection locked="true"/>
    </xf>
    <xf numFmtId="171" fontId="2696" fillId="0" borderId="4" xfId="0" applyBorder="true" applyFont="true" applyNumberFormat="true">
      <alignment horizontal="right" vertical="top"/>
      <protection locked="true"/>
    </xf>
    <xf numFmtId="4" fontId="2697" fillId="0" borderId="4" xfId="0" applyBorder="true" applyFont="true" applyNumberFormat="true">
      <alignment horizontal="right" vertical="top"/>
      <protection locked="true"/>
    </xf>
    <xf numFmtId="0" fontId="2698" fillId="0" borderId="0" xfId="0" applyFont="true"/>
    <xf numFmtId="0" fontId="2699" fillId="0" borderId="4" xfId="0" applyBorder="true" applyFont="true">
      <alignment horizontal="left" vertical="top"/>
      <protection locked="true"/>
    </xf>
    <xf numFmtId="0" fontId="2700" fillId="0" borderId="4" xfId="0" applyBorder="true" applyFont="true">
      <alignment horizontal="left" vertical="top" wrapText="true"/>
      <protection locked="true"/>
    </xf>
    <xf numFmtId="0" fontId="2701" fillId="0" borderId="4" xfId="0" applyBorder="true" applyFont="true">
      <alignment horizontal="center" vertical="top"/>
      <protection locked="true"/>
    </xf>
    <xf numFmtId="170" fontId="2702" fillId="0" borderId="4" xfId="0" applyBorder="true" applyFont="true" applyNumberFormat="true">
      <alignment horizontal="right" vertical="top"/>
      <protection locked="true"/>
    </xf>
    <xf numFmtId="171" fontId="2703" fillId="0" borderId="4" xfId="0" applyBorder="true" applyFont="true" applyNumberFormat="true">
      <alignment horizontal="right" vertical="top"/>
      <protection locked="true"/>
    </xf>
    <xf numFmtId="171" fontId="2704" fillId="0" borderId="4" xfId="0" applyBorder="true" applyFont="true" applyNumberFormat="true">
      <alignment horizontal="right" vertical="top"/>
      <protection locked="true"/>
    </xf>
    <xf numFmtId="171" fontId="2705" fillId="0" borderId="4" xfId="0" applyBorder="true" applyFont="true" applyNumberFormat="true">
      <alignment horizontal="right" vertical="top"/>
      <protection locked="true"/>
    </xf>
    <xf numFmtId="172" fontId="2706" fillId="3" borderId="4" xfId="0" applyFill="true" applyBorder="true" applyFont="true" applyNumberFormat="true">
      <alignment vertical="top" horizontal="right"/>
      <protection locked="false"/>
    </xf>
    <xf numFmtId="173" fontId="2707" fillId="0" borderId="4" xfId="0" applyBorder="true" applyFont="true" applyNumberFormat="true">
      <alignment horizontal="right" vertical="top"/>
      <protection locked="true"/>
    </xf>
    <xf numFmtId="4" fontId="2708" fillId="0" borderId="4" xfId="0" applyBorder="true" applyFont="true" applyNumberFormat="true">
      <alignment horizontal="right" vertical="top"/>
      <protection locked="true"/>
    </xf>
    <xf numFmtId="172" fontId="2709" fillId="3" borderId="4" xfId="0" applyFill="true" applyBorder="true" applyFont="true" applyNumberFormat="true">
      <alignment vertical="top" horizontal="right"/>
      <protection locked="false"/>
    </xf>
    <xf numFmtId="171" fontId="2710" fillId="0" borderId="4" xfId="0" applyBorder="true" applyFont="true" applyNumberFormat="true">
      <alignment horizontal="right" vertical="top"/>
      <protection locked="true"/>
    </xf>
    <xf numFmtId="171" fontId="2711" fillId="0" borderId="4" xfId="0" applyBorder="true" applyFont="true" applyNumberFormat="true">
      <alignment horizontal="right" vertical="top"/>
      <protection locked="true"/>
    </xf>
    <xf numFmtId="171" fontId="2712" fillId="0" borderId="4" xfId="0" applyBorder="true" applyFont="true" applyNumberFormat="true">
      <alignment horizontal="right" vertical="top"/>
      <protection locked="true"/>
    </xf>
    <xf numFmtId="4" fontId="2713" fillId="0" borderId="4" xfId="0" applyBorder="true" applyFont="true" applyNumberFormat="true">
      <alignment horizontal="right" vertical="top"/>
      <protection locked="true"/>
    </xf>
    <xf numFmtId="0" fontId="2714" fillId="0" borderId="0" xfId="0" applyFont="true"/>
    <xf numFmtId="0" fontId="2715" fillId="0" borderId="4" xfId="0" applyBorder="true" applyFont="true">
      <alignment horizontal="left" vertical="top"/>
      <protection locked="true"/>
    </xf>
    <xf numFmtId="0" fontId="2716" fillId="0" borderId="4" xfId="0" applyBorder="true" applyFont="true">
      <alignment horizontal="left" vertical="top" wrapText="true"/>
      <protection locked="true"/>
    </xf>
    <xf numFmtId="0" fontId="2717" fillId="0" borderId="4" xfId="0" applyBorder="true" applyFont="true">
      <alignment horizontal="center" vertical="top"/>
      <protection locked="true"/>
    </xf>
    <xf numFmtId="170" fontId="2718" fillId="0" borderId="4" xfId="0" applyBorder="true" applyFont="true" applyNumberFormat="true">
      <alignment horizontal="right" vertical="top"/>
      <protection locked="true"/>
    </xf>
    <xf numFmtId="171" fontId="2719" fillId="0" borderId="4" xfId="0" applyBorder="true" applyFont="true" applyNumberFormat="true">
      <alignment horizontal="right" vertical="top"/>
      <protection locked="true"/>
    </xf>
    <xf numFmtId="171" fontId="2720" fillId="0" borderId="4" xfId="0" applyBorder="true" applyFont="true" applyNumberFormat="true">
      <alignment horizontal="right" vertical="top"/>
      <protection locked="true"/>
    </xf>
    <xf numFmtId="171" fontId="2721" fillId="0" borderId="4" xfId="0" applyBorder="true" applyFont="true" applyNumberFormat="true">
      <alignment horizontal="right" vertical="top"/>
      <protection locked="true"/>
    </xf>
    <xf numFmtId="172" fontId="2722" fillId="3" borderId="4" xfId="0" applyFill="true" applyBorder="true" applyFont="true" applyNumberFormat="true">
      <alignment vertical="top" horizontal="right"/>
      <protection locked="false"/>
    </xf>
    <xf numFmtId="173" fontId="2723" fillId="0" borderId="4" xfId="0" applyBorder="true" applyFont="true" applyNumberFormat="true">
      <alignment horizontal="right" vertical="top"/>
      <protection locked="true"/>
    </xf>
    <xf numFmtId="4" fontId="2724" fillId="0" borderId="4" xfId="0" applyBorder="true" applyFont="true" applyNumberFormat="true">
      <alignment horizontal="right" vertical="top"/>
      <protection locked="true"/>
    </xf>
    <xf numFmtId="172" fontId="2725" fillId="3" borderId="4" xfId="0" applyFill="true" applyBorder="true" applyFont="true" applyNumberFormat="true">
      <alignment vertical="top" horizontal="right"/>
      <protection locked="false"/>
    </xf>
    <xf numFmtId="171" fontId="2726" fillId="0" borderId="4" xfId="0" applyBorder="true" applyFont="true" applyNumberFormat="true">
      <alignment horizontal="right" vertical="top"/>
      <protection locked="true"/>
    </xf>
    <xf numFmtId="171" fontId="2727" fillId="0" borderId="4" xfId="0" applyBorder="true" applyFont="true" applyNumberFormat="true">
      <alignment horizontal="right" vertical="top"/>
      <protection locked="true"/>
    </xf>
    <xf numFmtId="171" fontId="2728" fillId="0" borderId="4" xfId="0" applyBorder="true" applyFont="true" applyNumberFormat="true">
      <alignment horizontal="right" vertical="top"/>
      <protection locked="true"/>
    </xf>
    <xf numFmtId="4" fontId="2729" fillId="0" borderId="4" xfId="0" applyBorder="true" applyFont="true" applyNumberFormat="true">
      <alignment horizontal="right" vertical="top"/>
      <protection locked="true"/>
    </xf>
    <xf numFmtId="0" fontId="2730" fillId="0" borderId="0" xfId="0" applyFont="true"/>
    <xf numFmtId="0" fontId="2731" fillId="0" borderId="4" xfId="0" applyBorder="true" applyFont="true">
      <alignment horizontal="left" vertical="top"/>
      <protection locked="true"/>
    </xf>
    <xf numFmtId="0" fontId="2732" fillId="0" borderId="4" xfId="0" applyBorder="true" applyFont="true">
      <alignment horizontal="left" vertical="top" wrapText="true"/>
      <protection locked="true"/>
    </xf>
    <xf numFmtId="0" fontId="2733" fillId="0" borderId="4" xfId="0" applyBorder="true" applyFont="true">
      <alignment horizontal="center" vertical="top"/>
      <protection locked="true"/>
    </xf>
    <xf numFmtId="170" fontId="2734" fillId="0" borderId="4" xfId="0" applyBorder="true" applyFont="true" applyNumberFormat="true">
      <alignment horizontal="right" vertical="top"/>
      <protection locked="true"/>
    </xf>
    <xf numFmtId="171" fontId="2735" fillId="0" borderId="4" xfId="0" applyBorder="true" applyFont="true" applyNumberFormat="true">
      <alignment horizontal="right" vertical="top"/>
      <protection locked="true"/>
    </xf>
    <xf numFmtId="171" fontId="2736" fillId="0" borderId="4" xfId="0" applyBorder="true" applyFont="true" applyNumberFormat="true">
      <alignment horizontal="right" vertical="top"/>
      <protection locked="true"/>
    </xf>
    <xf numFmtId="171" fontId="2737" fillId="0" borderId="4" xfId="0" applyBorder="true" applyFont="true" applyNumberFormat="true">
      <alignment horizontal="right" vertical="top"/>
      <protection locked="true"/>
    </xf>
    <xf numFmtId="172" fontId="2738" fillId="3" borderId="4" xfId="0" applyFill="true" applyBorder="true" applyFont="true" applyNumberFormat="true">
      <alignment vertical="top" horizontal="right"/>
      <protection locked="false"/>
    </xf>
    <xf numFmtId="173" fontId="2739" fillId="0" borderId="4" xfId="0" applyBorder="true" applyFont="true" applyNumberFormat="true">
      <alignment horizontal="right" vertical="top"/>
      <protection locked="true"/>
    </xf>
    <xf numFmtId="4" fontId="2740" fillId="0" borderId="4" xfId="0" applyBorder="true" applyFont="true" applyNumberFormat="true">
      <alignment horizontal="right" vertical="top"/>
      <protection locked="true"/>
    </xf>
    <xf numFmtId="172" fontId="2741" fillId="3" borderId="4" xfId="0" applyFill="true" applyBorder="true" applyFont="true" applyNumberFormat="true">
      <alignment vertical="top" horizontal="right"/>
      <protection locked="false"/>
    </xf>
    <xf numFmtId="171" fontId="2742" fillId="0" borderId="4" xfId="0" applyBorder="true" applyFont="true" applyNumberFormat="true">
      <alignment horizontal="right" vertical="top"/>
      <protection locked="true"/>
    </xf>
    <xf numFmtId="171" fontId="2743" fillId="0" borderId="4" xfId="0" applyBorder="true" applyFont="true" applyNumberFormat="true">
      <alignment horizontal="right" vertical="top"/>
      <protection locked="true"/>
    </xf>
    <xf numFmtId="171" fontId="2744" fillId="0" borderId="4" xfId="0" applyBorder="true" applyFont="true" applyNumberFormat="true">
      <alignment horizontal="right" vertical="top"/>
      <protection locked="true"/>
    </xf>
    <xf numFmtId="4" fontId="2745" fillId="0" borderId="4" xfId="0" applyBorder="true" applyFont="true" applyNumberFormat="true">
      <alignment horizontal="right" vertical="top"/>
      <protection locked="true"/>
    </xf>
    <xf numFmtId="0" fontId="2746" fillId="0" borderId="0" xfId="0" applyFont="true"/>
    <xf numFmtId="0" fontId="2747" fillId="5" borderId="4" xfId="0" applyFill="true" applyBorder="true" applyFont="true">
      <alignment horizontal="left"/>
      <protection locked="true"/>
    </xf>
    <xf numFmtId="0" fontId="2748" fillId="5" borderId="4" xfId="0" applyFill="true" applyBorder="true" applyFont="true">
      <alignment horizontal="left"/>
      <protection locked="true"/>
    </xf>
    <xf numFmtId="0" fontId="2749" fillId="5" borderId="4" xfId="0" applyFill="true" applyBorder="true" applyFont="true">
      <alignment horizontal="left"/>
      <protection locked="true"/>
    </xf>
    <xf numFmtId="0" fontId="2750" fillId="5" borderId="4" xfId="0" applyFill="true" applyBorder="true" applyFont="true">
      <alignment horizontal="left"/>
      <protection locked="true"/>
    </xf>
    <xf numFmtId="0" fontId="2751" fillId="5" borderId="4" xfId="0" applyFill="true" applyBorder="true" applyFont="true">
      <alignment horizontal="left"/>
      <protection locked="true"/>
    </xf>
    <xf numFmtId="0" fontId="2752" fillId="5" borderId="4" xfId="0" applyFill="true" applyBorder="true" applyFont="true">
      <alignment horizontal="left"/>
      <protection locked="true"/>
    </xf>
    <xf numFmtId="0" fontId="2753" fillId="5" borderId="4" xfId="0" applyFill="true" applyBorder="true" applyFont="true">
      <alignment horizontal="left"/>
      <protection locked="true"/>
    </xf>
    <xf numFmtId="0" fontId="2754" fillId="5" borderId="4" xfId="0" applyFill="true" applyBorder="true" applyFont="true">
      <alignment horizontal="left"/>
      <protection locked="true"/>
    </xf>
    <xf numFmtId="0" fontId="2755" fillId="5" borderId="4" xfId="0" applyFill="true" applyBorder="true" applyFont="true">
      <alignment horizontal="left"/>
      <protection locked="true"/>
    </xf>
    <xf numFmtId="0" fontId="2756" fillId="5" borderId="4" xfId="0" applyFill="true" applyBorder="true" applyFont="true">
      <alignment horizontal="left"/>
      <protection locked="true"/>
    </xf>
    <xf numFmtId="0" fontId="2757" fillId="5" borderId="4" xfId="0" applyFill="true" applyBorder="true" applyFont="true">
      <alignment horizontal="left"/>
      <protection locked="true"/>
    </xf>
    <xf numFmtId="0" fontId="2758" fillId="5" borderId="4" xfId="0" applyFill="true" applyBorder="true" applyFont="true">
      <alignment horizontal="left"/>
      <protection locked="true"/>
    </xf>
    <xf numFmtId="4" fontId="2759" fillId="5" borderId="4" xfId="0" applyFill="true" applyBorder="true" applyFont="true" applyNumberFormat="true">
      <alignment horizontal="right"/>
      <protection locked="true"/>
    </xf>
    <xf numFmtId="4" fontId="2760" fillId="5" borderId="4" xfId="0" applyFill="true" applyBorder="true" applyFont="true" applyNumberFormat="true">
      <alignment horizontal="right"/>
      <protection locked="true"/>
    </xf>
    <xf numFmtId="4" fontId="2761" fillId="5" borderId="4" xfId="0" applyFill="true" applyBorder="true" applyFont="true" applyNumberFormat="true">
      <alignment horizontal="right"/>
      <protection locked="true"/>
    </xf>
    <xf numFmtId="0" fontId="2762" fillId="0" borderId="0" xfId="0" applyFont="true"/>
    <xf numFmtId="0" fontId="2763" fillId="0" borderId="4" xfId="0" applyBorder="true" applyFont="true">
      <alignment horizontal="left" vertical="top"/>
      <protection locked="true"/>
    </xf>
    <xf numFmtId="0" fontId="2764" fillId="0" borderId="4" xfId="0" applyBorder="true" applyFont="true">
      <alignment horizontal="left" vertical="top" wrapText="true"/>
      <protection locked="true"/>
    </xf>
    <xf numFmtId="0" fontId="2765" fillId="0" borderId="4" xfId="0" applyBorder="true" applyFont="true">
      <alignment horizontal="center" vertical="top"/>
      <protection locked="true"/>
    </xf>
    <xf numFmtId="170" fontId="2766" fillId="0" borderId="4" xfId="0" applyBorder="true" applyFont="true" applyNumberFormat="true">
      <alignment horizontal="right" vertical="top"/>
      <protection locked="true"/>
    </xf>
    <xf numFmtId="171" fontId="2767" fillId="0" borderId="4" xfId="0" applyBorder="true" applyFont="true" applyNumberFormat="true">
      <alignment horizontal="right" vertical="top"/>
      <protection locked="true"/>
    </xf>
    <xf numFmtId="171" fontId="2768" fillId="0" borderId="4" xfId="0" applyBorder="true" applyFont="true" applyNumberFormat="true">
      <alignment horizontal="right" vertical="top"/>
      <protection locked="true"/>
    </xf>
    <xf numFmtId="171" fontId="2769" fillId="0" borderId="4" xfId="0" applyBorder="true" applyFont="true" applyNumberFormat="true">
      <alignment horizontal="right" vertical="top"/>
      <protection locked="true"/>
    </xf>
    <xf numFmtId="172" fontId="2770" fillId="3" borderId="4" xfId="0" applyFill="true" applyBorder="true" applyFont="true" applyNumberFormat="true">
      <alignment vertical="top" horizontal="right"/>
      <protection locked="false"/>
    </xf>
    <xf numFmtId="173" fontId="2771" fillId="0" borderId="4" xfId="0" applyBorder="true" applyFont="true" applyNumberFormat="true">
      <alignment horizontal="right" vertical="top"/>
      <protection locked="true"/>
    </xf>
    <xf numFmtId="4" fontId="2772" fillId="0" borderId="4" xfId="0" applyBorder="true" applyFont="true" applyNumberFormat="true">
      <alignment horizontal="right" vertical="top"/>
      <protection locked="true"/>
    </xf>
    <xf numFmtId="172" fontId="2773" fillId="3" borderId="4" xfId="0" applyFill="true" applyBorder="true" applyFont="true" applyNumberFormat="true">
      <alignment vertical="top" horizontal="right"/>
      <protection locked="false"/>
    </xf>
    <xf numFmtId="171" fontId="2774" fillId="0" borderId="4" xfId="0" applyBorder="true" applyFont="true" applyNumberFormat="true">
      <alignment horizontal="right" vertical="top"/>
      <protection locked="true"/>
    </xf>
    <xf numFmtId="171" fontId="2775" fillId="0" borderId="4" xfId="0" applyBorder="true" applyFont="true" applyNumberFormat="true">
      <alignment horizontal="right" vertical="top"/>
      <protection locked="true"/>
    </xf>
    <xf numFmtId="171" fontId="2776" fillId="0" borderId="4" xfId="0" applyBorder="true" applyFont="true" applyNumberFormat="true">
      <alignment horizontal="right" vertical="top"/>
      <protection locked="true"/>
    </xf>
    <xf numFmtId="4" fontId="2777" fillId="0" borderId="4" xfId="0" applyBorder="true" applyFont="true" applyNumberFormat="true">
      <alignment horizontal="right" vertical="top"/>
      <protection locked="true"/>
    </xf>
    <xf numFmtId="0" fontId="2778" fillId="0" borderId="0" xfId="0" applyFont="true"/>
    <xf numFmtId="0" fontId="2779" fillId="0" borderId="4" xfId="0" applyBorder="true" applyFont="true">
      <alignment horizontal="left" vertical="top"/>
      <protection locked="true"/>
    </xf>
    <xf numFmtId="0" fontId="2780" fillId="0" borderId="4" xfId="0" applyBorder="true" applyFont="true">
      <alignment horizontal="left" vertical="top" wrapText="true"/>
      <protection locked="true"/>
    </xf>
    <xf numFmtId="0" fontId="2781" fillId="0" borderId="4" xfId="0" applyBorder="true" applyFont="true">
      <alignment horizontal="center" vertical="top"/>
      <protection locked="true"/>
    </xf>
    <xf numFmtId="170" fontId="2782" fillId="0" borderId="4" xfId="0" applyBorder="true" applyFont="true" applyNumberFormat="true">
      <alignment horizontal="right" vertical="top"/>
      <protection locked="true"/>
    </xf>
    <xf numFmtId="171" fontId="2783" fillId="0" borderId="4" xfId="0" applyBorder="true" applyFont="true" applyNumberFormat="true">
      <alignment horizontal="right" vertical="top"/>
      <protection locked="true"/>
    </xf>
    <xf numFmtId="171" fontId="2784" fillId="0" borderId="4" xfId="0" applyBorder="true" applyFont="true" applyNumberFormat="true">
      <alignment horizontal="right" vertical="top"/>
      <protection locked="true"/>
    </xf>
    <xf numFmtId="171" fontId="2785" fillId="0" borderId="4" xfId="0" applyBorder="true" applyFont="true" applyNumberFormat="true">
      <alignment horizontal="right" vertical="top"/>
      <protection locked="true"/>
    </xf>
    <xf numFmtId="172" fontId="2786" fillId="3" borderId="4" xfId="0" applyFill="true" applyBorder="true" applyFont="true" applyNumberFormat="true">
      <alignment vertical="top" horizontal="right"/>
      <protection locked="false"/>
    </xf>
    <xf numFmtId="173" fontId="2787" fillId="0" borderId="4" xfId="0" applyBorder="true" applyFont="true" applyNumberFormat="true">
      <alignment horizontal="right" vertical="top"/>
      <protection locked="true"/>
    </xf>
    <xf numFmtId="4" fontId="2788" fillId="0" borderId="4" xfId="0" applyBorder="true" applyFont="true" applyNumberFormat="true">
      <alignment horizontal="right" vertical="top"/>
      <protection locked="true"/>
    </xf>
    <xf numFmtId="172" fontId="2789" fillId="3" borderId="4" xfId="0" applyFill="true" applyBorder="true" applyFont="true" applyNumberFormat="true">
      <alignment vertical="top" horizontal="right"/>
      <protection locked="false"/>
    </xf>
    <xf numFmtId="171" fontId="2790" fillId="0" borderId="4" xfId="0" applyBorder="true" applyFont="true" applyNumberFormat="true">
      <alignment horizontal="right" vertical="top"/>
      <protection locked="true"/>
    </xf>
    <xf numFmtId="171" fontId="2791" fillId="0" borderId="4" xfId="0" applyBorder="true" applyFont="true" applyNumberFormat="true">
      <alignment horizontal="right" vertical="top"/>
      <protection locked="true"/>
    </xf>
    <xf numFmtId="171" fontId="2792" fillId="0" borderId="4" xfId="0" applyBorder="true" applyFont="true" applyNumberFormat="true">
      <alignment horizontal="right" vertical="top"/>
      <protection locked="true"/>
    </xf>
    <xf numFmtId="4" fontId="2793" fillId="0" borderId="4" xfId="0" applyBorder="true" applyFont="true" applyNumberFormat="true">
      <alignment horizontal="right" vertical="top"/>
      <protection locked="true"/>
    </xf>
    <xf numFmtId="0" fontId="2794" fillId="0" borderId="0" xfId="0" applyFont="true"/>
    <xf numFmtId="0" fontId="2795" fillId="0" borderId="4" xfId="0" applyBorder="true" applyFont="true">
      <alignment horizontal="left" vertical="top"/>
      <protection locked="true"/>
    </xf>
    <xf numFmtId="0" fontId="2796" fillId="0" borderId="4" xfId="0" applyBorder="true" applyFont="true">
      <alignment horizontal="left" vertical="top" wrapText="true"/>
      <protection locked="true"/>
    </xf>
    <xf numFmtId="0" fontId="2797" fillId="0" borderId="4" xfId="0" applyBorder="true" applyFont="true">
      <alignment horizontal="center" vertical="top"/>
      <protection locked="true"/>
    </xf>
    <xf numFmtId="170" fontId="2798" fillId="0" borderId="4" xfId="0" applyBorder="true" applyFont="true" applyNumberFormat="true">
      <alignment horizontal="right" vertical="top"/>
      <protection locked="true"/>
    </xf>
    <xf numFmtId="171" fontId="2799" fillId="0" borderId="4" xfId="0" applyBorder="true" applyFont="true" applyNumberFormat="true">
      <alignment horizontal="right" vertical="top"/>
      <protection locked="true"/>
    </xf>
    <xf numFmtId="171" fontId="2800" fillId="0" borderId="4" xfId="0" applyBorder="true" applyFont="true" applyNumberFormat="true">
      <alignment horizontal="right" vertical="top"/>
      <protection locked="true"/>
    </xf>
    <xf numFmtId="171" fontId="2801" fillId="0" borderId="4" xfId="0" applyBorder="true" applyFont="true" applyNumberFormat="true">
      <alignment horizontal="right" vertical="top"/>
      <protection locked="true"/>
    </xf>
    <xf numFmtId="172" fontId="2802" fillId="3" borderId="4" xfId="0" applyFill="true" applyBorder="true" applyFont="true" applyNumberFormat="true">
      <alignment vertical="top" horizontal="right"/>
      <protection locked="false"/>
    </xf>
    <xf numFmtId="173" fontId="2803" fillId="0" borderId="4" xfId="0" applyBorder="true" applyFont="true" applyNumberFormat="true">
      <alignment horizontal="right" vertical="top"/>
      <protection locked="true"/>
    </xf>
    <xf numFmtId="4" fontId="2804" fillId="0" borderId="4" xfId="0" applyBorder="true" applyFont="true" applyNumberFormat="true">
      <alignment horizontal="right" vertical="top"/>
      <protection locked="true"/>
    </xf>
    <xf numFmtId="172" fontId="2805" fillId="3" borderId="4" xfId="0" applyFill="true" applyBorder="true" applyFont="true" applyNumberFormat="true">
      <alignment vertical="top" horizontal="right"/>
      <protection locked="false"/>
    </xf>
    <xf numFmtId="171" fontId="2806" fillId="0" borderId="4" xfId="0" applyBorder="true" applyFont="true" applyNumberFormat="true">
      <alignment horizontal="right" vertical="top"/>
      <protection locked="true"/>
    </xf>
    <xf numFmtId="171" fontId="2807" fillId="0" borderId="4" xfId="0" applyBorder="true" applyFont="true" applyNumberFormat="true">
      <alignment horizontal="right" vertical="top"/>
      <protection locked="true"/>
    </xf>
    <xf numFmtId="171" fontId="2808" fillId="0" borderId="4" xfId="0" applyBorder="true" applyFont="true" applyNumberFormat="true">
      <alignment horizontal="right" vertical="top"/>
      <protection locked="true"/>
    </xf>
    <xf numFmtId="4" fontId="2809" fillId="0" borderId="4" xfId="0" applyBorder="true" applyFont="true" applyNumberFormat="true">
      <alignment horizontal="right" vertical="top"/>
      <protection locked="true"/>
    </xf>
    <xf numFmtId="0" fontId="2810" fillId="0" borderId="0" xfId="0" applyFont="true"/>
    <xf numFmtId="0" fontId="2811" fillId="0" borderId="4" xfId="0" applyBorder="true" applyFont="true">
      <alignment horizontal="left" vertical="top"/>
      <protection locked="true"/>
    </xf>
    <xf numFmtId="0" fontId="2812" fillId="0" borderId="4" xfId="0" applyBorder="true" applyFont="true">
      <alignment horizontal="left" vertical="top" wrapText="true"/>
      <protection locked="true"/>
    </xf>
    <xf numFmtId="0" fontId="2813" fillId="0" borderId="4" xfId="0" applyBorder="true" applyFont="true">
      <alignment horizontal="center" vertical="top"/>
      <protection locked="true"/>
    </xf>
    <xf numFmtId="170" fontId="2814" fillId="0" borderId="4" xfId="0" applyBorder="true" applyFont="true" applyNumberFormat="true">
      <alignment horizontal="right" vertical="top"/>
      <protection locked="true"/>
    </xf>
    <xf numFmtId="171" fontId="2815" fillId="0" borderId="4" xfId="0" applyBorder="true" applyFont="true" applyNumberFormat="true">
      <alignment horizontal="right" vertical="top"/>
      <protection locked="true"/>
    </xf>
    <xf numFmtId="171" fontId="2816" fillId="0" borderId="4" xfId="0" applyBorder="true" applyFont="true" applyNumberFormat="true">
      <alignment horizontal="right" vertical="top"/>
      <protection locked="true"/>
    </xf>
    <xf numFmtId="171" fontId="2817" fillId="0" borderId="4" xfId="0" applyBorder="true" applyFont="true" applyNumberFormat="true">
      <alignment horizontal="right" vertical="top"/>
      <protection locked="true"/>
    </xf>
    <xf numFmtId="172" fontId="2818" fillId="3" borderId="4" xfId="0" applyFill="true" applyBorder="true" applyFont="true" applyNumberFormat="true">
      <alignment vertical="top" horizontal="right"/>
      <protection locked="false"/>
    </xf>
    <xf numFmtId="173" fontId="2819" fillId="0" borderId="4" xfId="0" applyBorder="true" applyFont="true" applyNumberFormat="true">
      <alignment horizontal="right" vertical="top"/>
      <protection locked="true"/>
    </xf>
    <xf numFmtId="4" fontId="2820" fillId="0" borderId="4" xfId="0" applyBorder="true" applyFont="true" applyNumberFormat="true">
      <alignment horizontal="right" vertical="top"/>
      <protection locked="true"/>
    </xf>
    <xf numFmtId="172" fontId="2821" fillId="3" borderId="4" xfId="0" applyFill="true" applyBorder="true" applyFont="true" applyNumberFormat="true">
      <alignment vertical="top" horizontal="right"/>
      <protection locked="false"/>
    </xf>
    <xf numFmtId="171" fontId="2822" fillId="0" borderId="4" xfId="0" applyBorder="true" applyFont="true" applyNumberFormat="true">
      <alignment horizontal="right" vertical="top"/>
      <protection locked="true"/>
    </xf>
    <xf numFmtId="171" fontId="2823" fillId="0" borderId="4" xfId="0" applyBorder="true" applyFont="true" applyNumberFormat="true">
      <alignment horizontal="right" vertical="top"/>
      <protection locked="true"/>
    </xf>
    <xf numFmtId="171" fontId="2824" fillId="0" borderId="4" xfId="0" applyBorder="true" applyFont="true" applyNumberFormat="true">
      <alignment horizontal="right" vertical="top"/>
      <protection locked="true"/>
    </xf>
    <xf numFmtId="4" fontId="2825" fillId="0" borderId="4" xfId="0" applyBorder="true" applyFont="true" applyNumberFormat="true">
      <alignment horizontal="right" vertical="top"/>
      <protection locked="true"/>
    </xf>
    <xf numFmtId="0" fontId="2826" fillId="0" borderId="0" xfId="0" applyFont="true"/>
    <xf numFmtId="0" fontId="2827" fillId="0" borderId="4" xfId="0" applyBorder="true" applyFont="true">
      <alignment horizontal="left" vertical="top"/>
      <protection locked="true"/>
    </xf>
    <xf numFmtId="0" fontId="2828" fillId="0" borderId="4" xfId="0" applyBorder="true" applyFont="true">
      <alignment horizontal="left" vertical="top" wrapText="true"/>
      <protection locked="true"/>
    </xf>
    <xf numFmtId="0" fontId="2829" fillId="0" borderId="4" xfId="0" applyBorder="true" applyFont="true">
      <alignment horizontal="center" vertical="top"/>
      <protection locked="true"/>
    </xf>
    <xf numFmtId="170" fontId="2830" fillId="0" borderId="4" xfId="0" applyBorder="true" applyFont="true" applyNumberFormat="true">
      <alignment horizontal="right" vertical="top"/>
      <protection locked="true"/>
    </xf>
    <xf numFmtId="171" fontId="2831" fillId="0" borderId="4" xfId="0" applyBorder="true" applyFont="true" applyNumberFormat="true">
      <alignment horizontal="right" vertical="top"/>
      <protection locked="true"/>
    </xf>
    <xf numFmtId="171" fontId="2832" fillId="0" borderId="4" xfId="0" applyBorder="true" applyFont="true" applyNumberFormat="true">
      <alignment horizontal="right" vertical="top"/>
      <protection locked="true"/>
    </xf>
    <xf numFmtId="171" fontId="2833" fillId="0" borderId="4" xfId="0" applyBorder="true" applyFont="true" applyNumberFormat="true">
      <alignment horizontal="right" vertical="top"/>
      <protection locked="true"/>
    </xf>
    <xf numFmtId="172" fontId="2834" fillId="3" borderId="4" xfId="0" applyFill="true" applyBorder="true" applyFont="true" applyNumberFormat="true">
      <alignment vertical="top" horizontal="right"/>
      <protection locked="false"/>
    </xf>
    <xf numFmtId="173" fontId="2835" fillId="0" borderId="4" xfId="0" applyBorder="true" applyFont="true" applyNumberFormat="true">
      <alignment horizontal="right" vertical="top"/>
      <protection locked="true"/>
    </xf>
    <xf numFmtId="4" fontId="2836" fillId="0" borderId="4" xfId="0" applyBorder="true" applyFont="true" applyNumberFormat="true">
      <alignment horizontal="right" vertical="top"/>
      <protection locked="true"/>
    </xf>
    <xf numFmtId="172" fontId="2837" fillId="3" borderId="4" xfId="0" applyFill="true" applyBorder="true" applyFont="true" applyNumberFormat="true">
      <alignment vertical="top" horizontal="right"/>
      <protection locked="false"/>
    </xf>
    <xf numFmtId="171" fontId="2838" fillId="0" borderId="4" xfId="0" applyBorder="true" applyFont="true" applyNumberFormat="true">
      <alignment horizontal="right" vertical="top"/>
      <protection locked="true"/>
    </xf>
    <xf numFmtId="171" fontId="2839" fillId="0" borderId="4" xfId="0" applyBorder="true" applyFont="true" applyNumberFormat="true">
      <alignment horizontal="right" vertical="top"/>
      <protection locked="true"/>
    </xf>
    <xf numFmtId="171" fontId="2840" fillId="0" borderId="4" xfId="0" applyBorder="true" applyFont="true" applyNumberFormat="true">
      <alignment horizontal="right" vertical="top"/>
      <protection locked="true"/>
    </xf>
    <xf numFmtId="4" fontId="2841" fillId="0" borderId="4" xfId="0" applyBorder="true" applyFont="true" applyNumberFormat="true">
      <alignment horizontal="right" vertical="top"/>
      <protection locked="true"/>
    </xf>
    <xf numFmtId="0" fontId="2842" fillId="0" borderId="0" xfId="0" applyFont="true"/>
    <xf numFmtId="0" fontId="2843" fillId="0" borderId="4" xfId="0" applyBorder="true" applyFont="true">
      <alignment horizontal="left" vertical="top"/>
      <protection locked="true"/>
    </xf>
    <xf numFmtId="0" fontId="2844" fillId="0" borderId="4" xfId="0" applyBorder="true" applyFont="true">
      <alignment horizontal="left" vertical="top" wrapText="true"/>
      <protection locked="true"/>
    </xf>
    <xf numFmtId="0" fontId="2845" fillId="0" borderId="4" xfId="0" applyBorder="true" applyFont="true">
      <alignment horizontal="center" vertical="top"/>
      <protection locked="true"/>
    </xf>
    <xf numFmtId="170" fontId="2846" fillId="0" borderId="4" xfId="0" applyBorder="true" applyFont="true" applyNumberFormat="true">
      <alignment horizontal="right" vertical="top"/>
      <protection locked="true"/>
    </xf>
    <xf numFmtId="171" fontId="2847" fillId="0" borderId="4" xfId="0" applyBorder="true" applyFont="true" applyNumberFormat="true">
      <alignment horizontal="right" vertical="top"/>
      <protection locked="true"/>
    </xf>
    <xf numFmtId="171" fontId="2848" fillId="0" borderId="4" xfId="0" applyBorder="true" applyFont="true" applyNumberFormat="true">
      <alignment horizontal="right" vertical="top"/>
      <protection locked="true"/>
    </xf>
    <xf numFmtId="171" fontId="2849" fillId="0" borderId="4" xfId="0" applyBorder="true" applyFont="true" applyNumberFormat="true">
      <alignment horizontal="right" vertical="top"/>
      <protection locked="true"/>
    </xf>
    <xf numFmtId="172" fontId="2850" fillId="3" borderId="4" xfId="0" applyFill="true" applyBorder="true" applyFont="true" applyNumberFormat="true">
      <alignment vertical="top" horizontal="right"/>
      <protection locked="false"/>
    </xf>
    <xf numFmtId="173" fontId="2851" fillId="0" borderId="4" xfId="0" applyBorder="true" applyFont="true" applyNumberFormat="true">
      <alignment horizontal="right" vertical="top"/>
      <protection locked="true"/>
    </xf>
    <xf numFmtId="4" fontId="2852" fillId="0" borderId="4" xfId="0" applyBorder="true" applyFont="true" applyNumberFormat="true">
      <alignment horizontal="right" vertical="top"/>
      <protection locked="true"/>
    </xf>
    <xf numFmtId="172" fontId="2853" fillId="3" borderId="4" xfId="0" applyFill="true" applyBorder="true" applyFont="true" applyNumberFormat="true">
      <alignment vertical="top" horizontal="right"/>
      <protection locked="false"/>
    </xf>
    <xf numFmtId="171" fontId="2854" fillId="0" borderId="4" xfId="0" applyBorder="true" applyFont="true" applyNumberFormat="true">
      <alignment horizontal="right" vertical="top"/>
      <protection locked="true"/>
    </xf>
    <xf numFmtId="171" fontId="2855" fillId="0" borderId="4" xfId="0" applyBorder="true" applyFont="true" applyNumberFormat="true">
      <alignment horizontal="right" vertical="top"/>
      <protection locked="true"/>
    </xf>
    <xf numFmtId="171" fontId="2856" fillId="0" borderId="4" xfId="0" applyBorder="true" applyFont="true" applyNumberFormat="true">
      <alignment horizontal="right" vertical="top"/>
      <protection locked="true"/>
    </xf>
    <xf numFmtId="4" fontId="2857" fillId="0" borderId="4" xfId="0" applyBorder="true" applyFont="true" applyNumberFormat="true">
      <alignment horizontal="right" vertical="top"/>
      <protection locked="true"/>
    </xf>
    <xf numFmtId="0" fontId="2858" fillId="0" borderId="0" xfId="0" applyFont="true"/>
    <xf numFmtId="0" fontId="2859" fillId="5" borderId="4" xfId="0" applyFill="true" applyBorder="true" applyFont="true">
      <alignment horizontal="left"/>
      <protection locked="true"/>
    </xf>
    <xf numFmtId="0" fontId="2860" fillId="5" borderId="4" xfId="0" applyFill="true" applyBorder="true" applyFont="true">
      <alignment horizontal="left"/>
      <protection locked="true"/>
    </xf>
    <xf numFmtId="0" fontId="2861" fillId="5" borderId="4" xfId="0" applyFill="true" applyBorder="true" applyFont="true">
      <alignment horizontal="left"/>
      <protection locked="true"/>
    </xf>
    <xf numFmtId="0" fontId="2862" fillId="5" borderId="4" xfId="0" applyFill="true" applyBorder="true" applyFont="true">
      <alignment horizontal="left"/>
      <protection locked="true"/>
    </xf>
    <xf numFmtId="0" fontId="2863" fillId="5" borderId="4" xfId="0" applyFill="true" applyBorder="true" applyFont="true">
      <alignment horizontal="left"/>
      <protection locked="true"/>
    </xf>
    <xf numFmtId="0" fontId="2864" fillId="5" borderId="4" xfId="0" applyFill="true" applyBorder="true" applyFont="true">
      <alignment horizontal="left"/>
      <protection locked="true"/>
    </xf>
    <xf numFmtId="0" fontId="2865" fillId="5" borderId="4" xfId="0" applyFill="true" applyBorder="true" applyFont="true">
      <alignment horizontal="left"/>
      <protection locked="true"/>
    </xf>
    <xf numFmtId="0" fontId="2866" fillId="5" borderId="4" xfId="0" applyFill="true" applyBorder="true" applyFont="true">
      <alignment horizontal="left"/>
      <protection locked="true"/>
    </xf>
    <xf numFmtId="0" fontId="2867" fillId="5" borderId="4" xfId="0" applyFill="true" applyBorder="true" applyFont="true">
      <alignment horizontal="left"/>
      <protection locked="true"/>
    </xf>
    <xf numFmtId="0" fontId="2868" fillId="5" borderId="4" xfId="0" applyFill="true" applyBorder="true" applyFont="true">
      <alignment horizontal="left"/>
      <protection locked="true"/>
    </xf>
    <xf numFmtId="0" fontId="2869" fillId="5" borderId="4" xfId="0" applyFill="true" applyBorder="true" applyFont="true">
      <alignment horizontal="left"/>
      <protection locked="true"/>
    </xf>
    <xf numFmtId="0" fontId="2870" fillId="5" borderId="4" xfId="0" applyFill="true" applyBorder="true" applyFont="true">
      <alignment horizontal="left"/>
      <protection locked="true"/>
    </xf>
    <xf numFmtId="4" fontId="2871" fillId="5" borderId="4" xfId="0" applyFill="true" applyBorder="true" applyFont="true" applyNumberFormat="true">
      <alignment horizontal="right"/>
      <protection locked="true"/>
    </xf>
    <xf numFmtId="4" fontId="2872" fillId="5" borderId="4" xfId="0" applyFill="true" applyBorder="true" applyFont="true" applyNumberFormat="true">
      <alignment horizontal="right"/>
      <protection locked="true"/>
    </xf>
    <xf numFmtId="4" fontId="2873" fillId="5" borderId="4" xfId="0" applyFill="true" applyBorder="true" applyFont="true" applyNumberFormat="true">
      <alignment horizontal="right"/>
      <protection locked="true"/>
    </xf>
    <xf numFmtId="0" fontId="2874" fillId="0" borderId="0" xfId="0" applyFont="true"/>
    <xf numFmtId="0" fontId="2875" fillId="0" borderId="4" xfId="0" applyBorder="true" applyFont="true">
      <alignment horizontal="left" vertical="top"/>
      <protection locked="true"/>
    </xf>
    <xf numFmtId="0" fontId="2876" fillId="0" borderId="4" xfId="0" applyBorder="true" applyFont="true">
      <alignment horizontal="left" vertical="top" wrapText="true"/>
      <protection locked="true"/>
    </xf>
    <xf numFmtId="0" fontId="2877" fillId="0" borderId="4" xfId="0" applyBorder="true" applyFont="true">
      <alignment horizontal="center" vertical="top"/>
      <protection locked="true"/>
    </xf>
    <xf numFmtId="170" fontId="2878" fillId="0" borderId="4" xfId="0" applyBorder="true" applyFont="true" applyNumberFormat="true">
      <alignment horizontal="right" vertical="top"/>
      <protection locked="true"/>
    </xf>
    <xf numFmtId="171" fontId="2879" fillId="0" borderId="4" xfId="0" applyBorder="true" applyFont="true" applyNumberFormat="true">
      <alignment horizontal="right" vertical="top"/>
      <protection locked="true"/>
    </xf>
    <xf numFmtId="171" fontId="2880" fillId="0" borderId="4" xfId="0" applyBorder="true" applyFont="true" applyNumberFormat="true">
      <alignment horizontal="right" vertical="top"/>
      <protection locked="true"/>
    </xf>
    <xf numFmtId="171" fontId="2881" fillId="0" borderId="4" xfId="0" applyBorder="true" applyFont="true" applyNumberFormat="true">
      <alignment horizontal="right" vertical="top"/>
      <protection locked="true"/>
    </xf>
    <xf numFmtId="172" fontId="2882" fillId="3" borderId="4" xfId="0" applyFill="true" applyBorder="true" applyFont="true" applyNumberFormat="true">
      <alignment vertical="top" horizontal="right"/>
      <protection locked="false"/>
    </xf>
    <xf numFmtId="173" fontId="2883" fillId="0" borderId="4" xfId="0" applyBorder="true" applyFont="true" applyNumberFormat="true">
      <alignment horizontal="right" vertical="top"/>
      <protection locked="true"/>
    </xf>
    <xf numFmtId="4" fontId="2884" fillId="0" borderId="4" xfId="0" applyBorder="true" applyFont="true" applyNumberFormat="true">
      <alignment horizontal="right" vertical="top"/>
      <protection locked="true"/>
    </xf>
    <xf numFmtId="172" fontId="2885" fillId="3" borderId="4" xfId="0" applyFill="true" applyBorder="true" applyFont="true" applyNumberFormat="true">
      <alignment vertical="top" horizontal="right"/>
      <protection locked="false"/>
    </xf>
    <xf numFmtId="171" fontId="2886" fillId="0" borderId="4" xfId="0" applyBorder="true" applyFont="true" applyNumberFormat="true">
      <alignment horizontal="right" vertical="top"/>
      <protection locked="true"/>
    </xf>
    <xf numFmtId="171" fontId="2887" fillId="0" borderId="4" xfId="0" applyBorder="true" applyFont="true" applyNumberFormat="true">
      <alignment horizontal="right" vertical="top"/>
      <protection locked="true"/>
    </xf>
    <xf numFmtId="171" fontId="2888" fillId="0" borderId="4" xfId="0" applyBorder="true" applyFont="true" applyNumberFormat="true">
      <alignment horizontal="right" vertical="top"/>
      <protection locked="true"/>
    </xf>
    <xf numFmtId="4" fontId="2889" fillId="0" borderId="4" xfId="0" applyBorder="true" applyFont="true" applyNumberFormat="true">
      <alignment horizontal="right" vertical="top"/>
      <protection locked="true"/>
    </xf>
    <xf numFmtId="0" fontId="2890" fillId="0" borderId="0" xfId="0" applyFont="true"/>
    <xf numFmtId="0" fontId="2891" fillId="0" borderId="4" xfId="0" applyBorder="true" applyFont="true">
      <alignment horizontal="left" vertical="top"/>
      <protection locked="true"/>
    </xf>
    <xf numFmtId="0" fontId="2892" fillId="0" borderId="4" xfId="0" applyBorder="true" applyFont="true">
      <alignment horizontal="left" vertical="top" wrapText="true"/>
      <protection locked="true"/>
    </xf>
    <xf numFmtId="0" fontId="2893" fillId="0" borderId="4" xfId="0" applyBorder="true" applyFont="true">
      <alignment horizontal="center" vertical="top"/>
      <protection locked="true"/>
    </xf>
    <xf numFmtId="170" fontId="2894" fillId="0" borderId="4" xfId="0" applyBorder="true" applyFont="true" applyNumberFormat="true">
      <alignment horizontal="right" vertical="top"/>
      <protection locked="true"/>
    </xf>
    <xf numFmtId="171" fontId="2895" fillId="0" borderId="4" xfId="0" applyBorder="true" applyFont="true" applyNumberFormat="true">
      <alignment horizontal="right" vertical="top"/>
      <protection locked="true"/>
    </xf>
    <xf numFmtId="171" fontId="2896" fillId="0" borderId="4" xfId="0" applyBorder="true" applyFont="true" applyNumberFormat="true">
      <alignment horizontal="right" vertical="top"/>
      <protection locked="true"/>
    </xf>
    <xf numFmtId="171" fontId="2897" fillId="0" borderId="4" xfId="0" applyBorder="true" applyFont="true" applyNumberFormat="true">
      <alignment horizontal="right" vertical="top"/>
      <protection locked="true"/>
    </xf>
    <xf numFmtId="172" fontId="2898" fillId="3" borderId="4" xfId="0" applyFill="true" applyBorder="true" applyFont="true" applyNumberFormat="true">
      <alignment vertical="top" horizontal="right"/>
      <protection locked="false"/>
    </xf>
    <xf numFmtId="173" fontId="2899" fillId="0" borderId="4" xfId="0" applyBorder="true" applyFont="true" applyNumberFormat="true">
      <alignment horizontal="right" vertical="top"/>
      <protection locked="true"/>
    </xf>
    <xf numFmtId="4" fontId="2900" fillId="0" borderId="4" xfId="0" applyBorder="true" applyFont="true" applyNumberFormat="true">
      <alignment horizontal="right" vertical="top"/>
      <protection locked="true"/>
    </xf>
    <xf numFmtId="172" fontId="2901" fillId="3" borderId="4" xfId="0" applyFill="true" applyBorder="true" applyFont="true" applyNumberFormat="true">
      <alignment vertical="top" horizontal="right"/>
      <protection locked="false"/>
    </xf>
    <xf numFmtId="171" fontId="2902" fillId="0" borderId="4" xfId="0" applyBorder="true" applyFont="true" applyNumberFormat="true">
      <alignment horizontal="right" vertical="top"/>
      <protection locked="true"/>
    </xf>
    <xf numFmtId="171" fontId="2903" fillId="0" borderId="4" xfId="0" applyBorder="true" applyFont="true" applyNumberFormat="true">
      <alignment horizontal="right" vertical="top"/>
      <protection locked="true"/>
    </xf>
    <xf numFmtId="171" fontId="2904" fillId="0" borderId="4" xfId="0" applyBorder="true" applyFont="true" applyNumberFormat="true">
      <alignment horizontal="right" vertical="top"/>
      <protection locked="true"/>
    </xf>
    <xf numFmtId="4" fontId="2905" fillId="0" borderId="4" xfId="0" applyBorder="true" applyFont="true" applyNumberFormat="true">
      <alignment horizontal="right" vertical="top"/>
      <protection locked="true"/>
    </xf>
    <xf numFmtId="0" fontId="2906" fillId="0" borderId="0" xfId="0" applyFont="true"/>
    <xf numFmtId="0" fontId="2907" fillId="0" borderId="4" xfId="0" applyBorder="true" applyFont="true">
      <alignment horizontal="left" vertical="top"/>
      <protection locked="true"/>
    </xf>
    <xf numFmtId="0" fontId="2908" fillId="0" borderId="4" xfId="0" applyBorder="true" applyFont="true">
      <alignment horizontal="left" vertical="top" wrapText="true"/>
      <protection locked="true"/>
    </xf>
    <xf numFmtId="0" fontId="2909" fillId="0" borderId="4" xfId="0" applyBorder="true" applyFont="true">
      <alignment horizontal="center" vertical="top"/>
      <protection locked="true"/>
    </xf>
    <xf numFmtId="170" fontId="2910" fillId="0" borderId="4" xfId="0" applyBorder="true" applyFont="true" applyNumberFormat="true">
      <alignment horizontal="right" vertical="top"/>
      <protection locked="true"/>
    </xf>
    <xf numFmtId="171" fontId="2911" fillId="0" borderId="4" xfId="0" applyBorder="true" applyFont="true" applyNumberFormat="true">
      <alignment horizontal="right" vertical="top"/>
      <protection locked="true"/>
    </xf>
    <xf numFmtId="171" fontId="2912" fillId="0" borderId="4" xfId="0" applyBorder="true" applyFont="true" applyNumberFormat="true">
      <alignment horizontal="right" vertical="top"/>
      <protection locked="true"/>
    </xf>
    <xf numFmtId="171" fontId="2913" fillId="0" borderId="4" xfId="0" applyBorder="true" applyFont="true" applyNumberFormat="true">
      <alignment horizontal="right" vertical="top"/>
      <protection locked="true"/>
    </xf>
    <xf numFmtId="172" fontId="2914" fillId="3" borderId="4" xfId="0" applyFill="true" applyBorder="true" applyFont="true" applyNumberFormat="true">
      <alignment vertical="top" horizontal="right"/>
      <protection locked="false"/>
    </xf>
    <xf numFmtId="173" fontId="2915" fillId="0" borderId="4" xfId="0" applyBorder="true" applyFont="true" applyNumberFormat="true">
      <alignment horizontal="right" vertical="top"/>
      <protection locked="true"/>
    </xf>
    <xf numFmtId="4" fontId="2916" fillId="0" borderId="4" xfId="0" applyBorder="true" applyFont="true" applyNumberFormat="true">
      <alignment horizontal="right" vertical="top"/>
      <protection locked="true"/>
    </xf>
    <xf numFmtId="172" fontId="2917" fillId="3" borderId="4" xfId="0" applyFill="true" applyBorder="true" applyFont="true" applyNumberFormat="true">
      <alignment vertical="top" horizontal="right"/>
      <protection locked="false"/>
    </xf>
    <xf numFmtId="171" fontId="2918" fillId="0" borderId="4" xfId="0" applyBorder="true" applyFont="true" applyNumberFormat="true">
      <alignment horizontal="right" vertical="top"/>
      <protection locked="true"/>
    </xf>
    <xf numFmtId="171" fontId="2919" fillId="0" borderId="4" xfId="0" applyBorder="true" applyFont="true" applyNumberFormat="true">
      <alignment horizontal="right" vertical="top"/>
      <protection locked="true"/>
    </xf>
    <xf numFmtId="171" fontId="2920" fillId="0" borderId="4" xfId="0" applyBorder="true" applyFont="true" applyNumberFormat="true">
      <alignment horizontal="right" vertical="top"/>
      <protection locked="true"/>
    </xf>
    <xf numFmtId="4" fontId="2921" fillId="0" borderId="4" xfId="0" applyBorder="true" applyFont="true" applyNumberFormat="true">
      <alignment horizontal="right" vertical="top"/>
      <protection locked="true"/>
    </xf>
    <xf numFmtId="0" fontId="2922" fillId="0" borderId="0" xfId="0" applyFont="true"/>
    <xf numFmtId="0" fontId="2923" fillId="0" borderId="4" xfId="0" applyBorder="true" applyFont="true">
      <alignment horizontal="left" vertical="top"/>
      <protection locked="true"/>
    </xf>
    <xf numFmtId="0" fontId="2924" fillId="0" borderId="4" xfId="0" applyBorder="true" applyFont="true">
      <alignment horizontal="left" vertical="top" wrapText="true"/>
      <protection locked="true"/>
    </xf>
    <xf numFmtId="0" fontId="2925" fillId="0" borderId="4" xfId="0" applyBorder="true" applyFont="true">
      <alignment horizontal="center" vertical="top"/>
      <protection locked="true"/>
    </xf>
    <xf numFmtId="170" fontId="2926" fillId="0" borderId="4" xfId="0" applyBorder="true" applyFont="true" applyNumberFormat="true">
      <alignment horizontal="right" vertical="top"/>
      <protection locked="true"/>
    </xf>
    <xf numFmtId="171" fontId="2927" fillId="0" borderId="4" xfId="0" applyBorder="true" applyFont="true" applyNumberFormat="true">
      <alignment horizontal="right" vertical="top"/>
      <protection locked="true"/>
    </xf>
    <xf numFmtId="171" fontId="2928" fillId="0" borderId="4" xfId="0" applyBorder="true" applyFont="true" applyNumberFormat="true">
      <alignment horizontal="right" vertical="top"/>
      <protection locked="true"/>
    </xf>
    <xf numFmtId="171" fontId="2929" fillId="0" borderId="4" xfId="0" applyBorder="true" applyFont="true" applyNumberFormat="true">
      <alignment horizontal="right" vertical="top"/>
      <protection locked="true"/>
    </xf>
    <xf numFmtId="172" fontId="2930" fillId="3" borderId="4" xfId="0" applyFill="true" applyBorder="true" applyFont="true" applyNumberFormat="true">
      <alignment vertical="top" horizontal="right"/>
      <protection locked="false"/>
    </xf>
    <xf numFmtId="173" fontId="2931" fillId="0" borderId="4" xfId="0" applyBorder="true" applyFont="true" applyNumberFormat="true">
      <alignment horizontal="right" vertical="top"/>
      <protection locked="true"/>
    </xf>
    <xf numFmtId="4" fontId="2932" fillId="0" borderId="4" xfId="0" applyBorder="true" applyFont="true" applyNumberFormat="true">
      <alignment horizontal="right" vertical="top"/>
      <protection locked="true"/>
    </xf>
    <xf numFmtId="172" fontId="2933" fillId="3" borderId="4" xfId="0" applyFill="true" applyBorder="true" applyFont="true" applyNumberFormat="true">
      <alignment vertical="top" horizontal="right"/>
      <protection locked="false"/>
    </xf>
    <xf numFmtId="171" fontId="2934" fillId="0" borderId="4" xfId="0" applyBorder="true" applyFont="true" applyNumberFormat="true">
      <alignment horizontal="right" vertical="top"/>
      <protection locked="true"/>
    </xf>
    <xf numFmtId="171" fontId="2935" fillId="0" borderId="4" xfId="0" applyBorder="true" applyFont="true" applyNumberFormat="true">
      <alignment horizontal="right" vertical="top"/>
      <protection locked="true"/>
    </xf>
    <xf numFmtId="171" fontId="2936" fillId="0" borderId="4" xfId="0" applyBorder="true" applyFont="true" applyNumberFormat="true">
      <alignment horizontal="right" vertical="top"/>
      <protection locked="true"/>
    </xf>
    <xf numFmtId="4" fontId="2937" fillId="0" borderId="4" xfId="0" applyBorder="true" applyFont="true" applyNumberFormat="true">
      <alignment horizontal="right" vertical="top"/>
      <protection locked="true"/>
    </xf>
    <xf numFmtId="0" fontId="2938" fillId="0" borderId="0" xfId="0" applyFont="true"/>
    <xf numFmtId="0" fontId="2939" fillId="0" borderId="4" xfId="0" applyBorder="true" applyFont="true">
      <alignment horizontal="left" vertical="top"/>
      <protection locked="true"/>
    </xf>
    <xf numFmtId="0" fontId="2940" fillId="0" borderId="4" xfId="0" applyBorder="true" applyFont="true">
      <alignment horizontal="left" vertical="top" wrapText="true"/>
      <protection locked="true"/>
    </xf>
    <xf numFmtId="0" fontId="2941" fillId="0" borderId="4" xfId="0" applyBorder="true" applyFont="true">
      <alignment horizontal="center" vertical="top"/>
      <protection locked="true"/>
    </xf>
    <xf numFmtId="170" fontId="2942" fillId="0" borderId="4" xfId="0" applyBorder="true" applyFont="true" applyNumberFormat="true">
      <alignment horizontal="right" vertical="top"/>
      <protection locked="true"/>
    </xf>
    <xf numFmtId="171" fontId="2943" fillId="0" borderId="4" xfId="0" applyBorder="true" applyFont="true" applyNumberFormat="true">
      <alignment horizontal="right" vertical="top"/>
      <protection locked="true"/>
    </xf>
    <xf numFmtId="171" fontId="2944" fillId="0" borderId="4" xfId="0" applyBorder="true" applyFont="true" applyNumberFormat="true">
      <alignment horizontal="right" vertical="top"/>
      <protection locked="true"/>
    </xf>
    <xf numFmtId="171" fontId="2945" fillId="0" borderId="4" xfId="0" applyBorder="true" applyFont="true" applyNumberFormat="true">
      <alignment horizontal="right" vertical="top"/>
      <protection locked="true"/>
    </xf>
    <xf numFmtId="172" fontId="2946" fillId="3" borderId="4" xfId="0" applyFill="true" applyBorder="true" applyFont="true" applyNumberFormat="true">
      <alignment vertical="top" horizontal="right"/>
      <protection locked="false"/>
    </xf>
    <xf numFmtId="173" fontId="2947" fillId="0" borderId="4" xfId="0" applyBorder="true" applyFont="true" applyNumberFormat="true">
      <alignment horizontal="right" vertical="top"/>
      <protection locked="true"/>
    </xf>
    <xf numFmtId="4" fontId="2948" fillId="0" borderId="4" xfId="0" applyBorder="true" applyFont="true" applyNumberFormat="true">
      <alignment horizontal="right" vertical="top"/>
      <protection locked="true"/>
    </xf>
    <xf numFmtId="172" fontId="2949" fillId="3" borderId="4" xfId="0" applyFill="true" applyBorder="true" applyFont="true" applyNumberFormat="true">
      <alignment vertical="top" horizontal="right"/>
      <protection locked="false"/>
    </xf>
    <xf numFmtId="171" fontId="2950" fillId="0" borderId="4" xfId="0" applyBorder="true" applyFont="true" applyNumberFormat="true">
      <alignment horizontal="right" vertical="top"/>
      <protection locked="true"/>
    </xf>
    <xf numFmtId="171" fontId="2951" fillId="0" borderId="4" xfId="0" applyBorder="true" applyFont="true" applyNumberFormat="true">
      <alignment horizontal="right" vertical="top"/>
      <protection locked="true"/>
    </xf>
    <xf numFmtId="171" fontId="2952" fillId="0" borderId="4" xfId="0" applyBorder="true" applyFont="true" applyNumberFormat="true">
      <alignment horizontal="right" vertical="top"/>
      <protection locked="true"/>
    </xf>
    <xf numFmtId="4" fontId="2953" fillId="0" borderId="4" xfId="0" applyBorder="true" applyFont="true" applyNumberFormat="true">
      <alignment horizontal="right" vertical="top"/>
      <protection locked="true"/>
    </xf>
    <xf numFmtId="0" fontId="2954" fillId="0" borderId="0" xfId="0" applyFont="true"/>
    <xf numFmtId="0" fontId="2955" fillId="0" borderId="4" xfId="0" applyBorder="true" applyFont="true">
      <alignment horizontal="left" vertical="top"/>
      <protection locked="true"/>
    </xf>
    <xf numFmtId="0" fontId="2956" fillId="0" borderId="4" xfId="0" applyBorder="true" applyFont="true">
      <alignment horizontal="left" vertical="top" wrapText="true"/>
      <protection locked="true"/>
    </xf>
    <xf numFmtId="0" fontId="2957" fillId="0" borderId="4" xfId="0" applyBorder="true" applyFont="true">
      <alignment horizontal="center" vertical="top"/>
      <protection locked="true"/>
    </xf>
    <xf numFmtId="170" fontId="2958" fillId="0" borderId="4" xfId="0" applyBorder="true" applyFont="true" applyNumberFormat="true">
      <alignment horizontal="right" vertical="top"/>
      <protection locked="true"/>
    </xf>
    <xf numFmtId="171" fontId="2959" fillId="0" borderId="4" xfId="0" applyBorder="true" applyFont="true" applyNumberFormat="true">
      <alignment horizontal="right" vertical="top"/>
      <protection locked="true"/>
    </xf>
    <xf numFmtId="171" fontId="2960" fillId="0" borderId="4" xfId="0" applyBorder="true" applyFont="true" applyNumberFormat="true">
      <alignment horizontal="right" vertical="top"/>
      <protection locked="true"/>
    </xf>
    <xf numFmtId="171" fontId="2961" fillId="0" borderId="4" xfId="0" applyBorder="true" applyFont="true" applyNumberFormat="true">
      <alignment horizontal="right" vertical="top"/>
      <protection locked="true"/>
    </xf>
    <xf numFmtId="172" fontId="2962" fillId="3" borderId="4" xfId="0" applyFill="true" applyBorder="true" applyFont="true" applyNumberFormat="true">
      <alignment vertical="top" horizontal="right"/>
      <protection locked="false"/>
    </xf>
    <xf numFmtId="173" fontId="2963" fillId="0" borderId="4" xfId="0" applyBorder="true" applyFont="true" applyNumberFormat="true">
      <alignment horizontal="right" vertical="top"/>
      <protection locked="true"/>
    </xf>
    <xf numFmtId="4" fontId="2964" fillId="0" borderId="4" xfId="0" applyBorder="true" applyFont="true" applyNumberFormat="true">
      <alignment horizontal="right" vertical="top"/>
      <protection locked="true"/>
    </xf>
    <xf numFmtId="172" fontId="2965" fillId="3" borderId="4" xfId="0" applyFill="true" applyBorder="true" applyFont="true" applyNumberFormat="true">
      <alignment vertical="top" horizontal="right"/>
      <protection locked="false"/>
    </xf>
    <xf numFmtId="171" fontId="2966" fillId="0" borderId="4" xfId="0" applyBorder="true" applyFont="true" applyNumberFormat="true">
      <alignment horizontal="right" vertical="top"/>
      <protection locked="true"/>
    </xf>
    <xf numFmtId="171" fontId="2967" fillId="0" borderId="4" xfId="0" applyBorder="true" applyFont="true" applyNumberFormat="true">
      <alignment horizontal="right" vertical="top"/>
      <protection locked="true"/>
    </xf>
    <xf numFmtId="171" fontId="2968" fillId="0" borderId="4" xfId="0" applyBorder="true" applyFont="true" applyNumberFormat="true">
      <alignment horizontal="right" vertical="top"/>
      <protection locked="true"/>
    </xf>
    <xf numFmtId="4" fontId="2969" fillId="0" borderId="4" xfId="0" applyBorder="true" applyFont="true" applyNumberFormat="true">
      <alignment horizontal="right" vertical="top"/>
      <protection locked="true"/>
    </xf>
    <xf numFmtId="0" fontId="2970" fillId="0" borderId="0" xfId="0" applyFont="true"/>
    <xf numFmtId="0" fontId="2971" fillId="5" borderId="4" xfId="0" applyFill="true" applyBorder="true" applyFont="true">
      <alignment horizontal="left"/>
      <protection locked="true"/>
    </xf>
    <xf numFmtId="0" fontId="2972" fillId="5" borderId="4" xfId="0" applyFill="true" applyBorder="true" applyFont="true">
      <alignment horizontal="left"/>
      <protection locked="true"/>
    </xf>
    <xf numFmtId="0" fontId="2973" fillId="5" borderId="4" xfId="0" applyFill="true" applyBorder="true" applyFont="true">
      <alignment horizontal="left"/>
      <protection locked="true"/>
    </xf>
    <xf numFmtId="0" fontId="2974" fillId="5" borderId="4" xfId="0" applyFill="true" applyBorder="true" applyFont="true">
      <alignment horizontal="left"/>
      <protection locked="true"/>
    </xf>
    <xf numFmtId="0" fontId="2975" fillId="5" borderId="4" xfId="0" applyFill="true" applyBorder="true" applyFont="true">
      <alignment horizontal="left"/>
      <protection locked="true"/>
    </xf>
    <xf numFmtId="0" fontId="2976" fillId="5" borderId="4" xfId="0" applyFill="true" applyBorder="true" applyFont="true">
      <alignment horizontal="left"/>
      <protection locked="true"/>
    </xf>
    <xf numFmtId="0" fontId="2977" fillId="5" borderId="4" xfId="0" applyFill="true" applyBorder="true" applyFont="true">
      <alignment horizontal="left"/>
      <protection locked="true"/>
    </xf>
    <xf numFmtId="0" fontId="2978" fillId="5" borderId="4" xfId="0" applyFill="true" applyBorder="true" applyFont="true">
      <alignment horizontal="left"/>
      <protection locked="true"/>
    </xf>
    <xf numFmtId="0" fontId="2979" fillId="5" borderId="4" xfId="0" applyFill="true" applyBorder="true" applyFont="true">
      <alignment horizontal="left"/>
      <protection locked="true"/>
    </xf>
    <xf numFmtId="0" fontId="2980" fillId="5" borderId="4" xfId="0" applyFill="true" applyBorder="true" applyFont="true">
      <alignment horizontal="left"/>
      <protection locked="true"/>
    </xf>
    <xf numFmtId="0" fontId="2981" fillId="5" borderId="4" xfId="0" applyFill="true" applyBorder="true" applyFont="true">
      <alignment horizontal="left"/>
      <protection locked="true"/>
    </xf>
    <xf numFmtId="0" fontId="2982" fillId="5" borderId="4" xfId="0" applyFill="true" applyBorder="true" applyFont="true">
      <alignment horizontal="left"/>
      <protection locked="true"/>
    </xf>
    <xf numFmtId="4" fontId="2983" fillId="5" borderId="4" xfId="0" applyFill="true" applyBorder="true" applyFont="true" applyNumberFormat="true">
      <alignment horizontal="right"/>
      <protection locked="true"/>
    </xf>
    <xf numFmtId="4" fontId="2984" fillId="5" borderId="4" xfId="0" applyFill="true" applyBorder="true" applyFont="true" applyNumberFormat="true">
      <alignment horizontal="right"/>
      <protection locked="true"/>
    </xf>
    <xf numFmtId="4" fontId="2985" fillId="5" borderId="4" xfId="0" applyFill="true" applyBorder="true" applyFont="true" applyNumberFormat="true">
      <alignment horizontal="right"/>
      <protection locked="true"/>
    </xf>
    <xf numFmtId="0" fontId="2986" fillId="0" borderId="0" xfId="0" applyFont="true"/>
    <xf numFmtId="0" fontId="2987" fillId="0" borderId="4" xfId="0" applyBorder="true" applyFont="true">
      <alignment horizontal="left" vertical="top"/>
      <protection locked="true"/>
    </xf>
    <xf numFmtId="0" fontId="2988" fillId="0" borderId="4" xfId="0" applyBorder="true" applyFont="true">
      <alignment horizontal="left" vertical="top" wrapText="true"/>
      <protection locked="true"/>
    </xf>
    <xf numFmtId="0" fontId="2989" fillId="0" borderId="4" xfId="0" applyBorder="true" applyFont="true">
      <alignment horizontal="center" vertical="top"/>
      <protection locked="true"/>
    </xf>
    <xf numFmtId="170" fontId="2990" fillId="0" borderId="4" xfId="0" applyBorder="true" applyFont="true" applyNumberFormat="true">
      <alignment horizontal="right" vertical="top"/>
      <protection locked="true"/>
    </xf>
    <xf numFmtId="171" fontId="2991" fillId="0" borderId="4" xfId="0" applyBorder="true" applyFont="true" applyNumberFormat="true">
      <alignment horizontal="right" vertical="top"/>
      <protection locked="true"/>
    </xf>
    <xf numFmtId="171" fontId="2992" fillId="0" borderId="4" xfId="0" applyBorder="true" applyFont="true" applyNumberFormat="true">
      <alignment horizontal="right" vertical="top"/>
      <protection locked="true"/>
    </xf>
    <xf numFmtId="171" fontId="2993" fillId="0" borderId="4" xfId="0" applyBorder="true" applyFont="true" applyNumberFormat="true">
      <alignment horizontal="right" vertical="top"/>
      <protection locked="true"/>
    </xf>
    <xf numFmtId="172" fontId="2994" fillId="3" borderId="4" xfId="0" applyFill="true" applyBorder="true" applyFont="true" applyNumberFormat="true">
      <alignment vertical="top" horizontal="right"/>
      <protection locked="false"/>
    </xf>
    <xf numFmtId="173" fontId="2995" fillId="0" borderId="4" xfId="0" applyBorder="true" applyFont="true" applyNumberFormat="true">
      <alignment horizontal="right" vertical="top"/>
      <protection locked="true"/>
    </xf>
    <xf numFmtId="4" fontId="2996" fillId="0" borderId="4" xfId="0" applyBorder="true" applyFont="true" applyNumberFormat="true">
      <alignment horizontal="right" vertical="top"/>
      <protection locked="true"/>
    </xf>
    <xf numFmtId="172" fontId="2997" fillId="3" borderId="4" xfId="0" applyFill="true" applyBorder="true" applyFont="true" applyNumberFormat="true">
      <alignment vertical="top" horizontal="right"/>
      <protection locked="false"/>
    </xf>
    <xf numFmtId="171" fontId="2998" fillId="0" borderId="4" xfId="0" applyBorder="true" applyFont="true" applyNumberFormat="true">
      <alignment horizontal="right" vertical="top"/>
      <protection locked="true"/>
    </xf>
    <xf numFmtId="171" fontId="2999" fillId="0" borderId="4" xfId="0" applyBorder="true" applyFont="true" applyNumberFormat="true">
      <alignment horizontal="right" vertical="top"/>
      <protection locked="true"/>
    </xf>
    <xf numFmtId="171" fontId="3000" fillId="0" borderId="4" xfId="0" applyBorder="true" applyFont="true" applyNumberFormat="true">
      <alignment horizontal="right" vertical="top"/>
      <protection locked="true"/>
    </xf>
    <xf numFmtId="4" fontId="3001" fillId="0" borderId="4" xfId="0" applyBorder="true" applyFont="true" applyNumberFormat="true">
      <alignment horizontal="right" vertical="top"/>
      <protection locked="true"/>
    </xf>
    <xf numFmtId="0" fontId="3002" fillId="0" borderId="0" xfId="0" applyFont="true"/>
    <xf numFmtId="0" fontId="3003" fillId="0" borderId="4" xfId="0" applyBorder="true" applyFont="true">
      <alignment horizontal="left" vertical="top"/>
      <protection locked="true"/>
    </xf>
    <xf numFmtId="0" fontId="3004" fillId="0" borderId="4" xfId="0" applyBorder="true" applyFont="true">
      <alignment horizontal="left" vertical="top" wrapText="true"/>
      <protection locked="true"/>
    </xf>
    <xf numFmtId="0" fontId="3005" fillId="0" borderId="4" xfId="0" applyBorder="true" applyFont="true">
      <alignment horizontal="center" vertical="top"/>
      <protection locked="true"/>
    </xf>
    <xf numFmtId="170" fontId="3006" fillId="0" borderId="4" xfId="0" applyBorder="true" applyFont="true" applyNumberFormat="true">
      <alignment horizontal="right" vertical="top"/>
      <protection locked="true"/>
    </xf>
    <xf numFmtId="171" fontId="3007" fillId="0" borderId="4" xfId="0" applyBorder="true" applyFont="true" applyNumberFormat="true">
      <alignment horizontal="right" vertical="top"/>
      <protection locked="true"/>
    </xf>
    <xf numFmtId="171" fontId="3008" fillId="0" borderId="4" xfId="0" applyBorder="true" applyFont="true" applyNumberFormat="true">
      <alignment horizontal="right" vertical="top"/>
      <protection locked="true"/>
    </xf>
    <xf numFmtId="171" fontId="3009" fillId="0" borderId="4" xfId="0" applyBorder="true" applyFont="true" applyNumberFormat="true">
      <alignment horizontal="right" vertical="top"/>
      <protection locked="true"/>
    </xf>
    <xf numFmtId="172" fontId="3010" fillId="3" borderId="4" xfId="0" applyFill="true" applyBorder="true" applyFont="true" applyNumberFormat="true">
      <alignment vertical="top" horizontal="right"/>
      <protection locked="false"/>
    </xf>
    <xf numFmtId="173" fontId="3011" fillId="0" borderId="4" xfId="0" applyBorder="true" applyFont="true" applyNumberFormat="true">
      <alignment horizontal="right" vertical="top"/>
      <protection locked="true"/>
    </xf>
    <xf numFmtId="4" fontId="3012" fillId="0" borderId="4" xfId="0" applyBorder="true" applyFont="true" applyNumberFormat="true">
      <alignment horizontal="right" vertical="top"/>
      <protection locked="true"/>
    </xf>
    <xf numFmtId="172" fontId="3013" fillId="3" borderId="4" xfId="0" applyFill="true" applyBorder="true" applyFont="true" applyNumberFormat="true">
      <alignment vertical="top" horizontal="right"/>
      <protection locked="false"/>
    </xf>
    <xf numFmtId="171" fontId="3014" fillId="0" borderId="4" xfId="0" applyBorder="true" applyFont="true" applyNumberFormat="true">
      <alignment horizontal="right" vertical="top"/>
      <protection locked="true"/>
    </xf>
    <xf numFmtId="171" fontId="3015" fillId="0" borderId="4" xfId="0" applyBorder="true" applyFont="true" applyNumberFormat="true">
      <alignment horizontal="right" vertical="top"/>
      <protection locked="true"/>
    </xf>
    <xf numFmtId="171" fontId="3016" fillId="0" borderId="4" xfId="0" applyBorder="true" applyFont="true" applyNumberFormat="true">
      <alignment horizontal="right" vertical="top"/>
      <protection locked="true"/>
    </xf>
    <xf numFmtId="4" fontId="3017" fillId="0" borderId="4" xfId="0" applyBorder="true" applyFont="true" applyNumberFormat="true">
      <alignment horizontal="right" vertical="top"/>
      <protection locked="true"/>
    </xf>
    <xf numFmtId="0" fontId="3018" fillId="0" borderId="0" xfId="0" applyFont="true"/>
    <xf numFmtId="0" fontId="3019" fillId="0" borderId="4" xfId="0" applyBorder="true" applyFont="true">
      <alignment horizontal="left" vertical="top"/>
      <protection locked="true"/>
    </xf>
    <xf numFmtId="0" fontId="3020" fillId="0" borderId="4" xfId="0" applyBorder="true" applyFont="true">
      <alignment horizontal="left" vertical="top" wrapText="true"/>
      <protection locked="true"/>
    </xf>
    <xf numFmtId="0" fontId="3021" fillId="0" borderId="4" xfId="0" applyBorder="true" applyFont="true">
      <alignment horizontal="center" vertical="top"/>
      <protection locked="true"/>
    </xf>
    <xf numFmtId="170" fontId="3022" fillId="0" borderId="4" xfId="0" applyBorder="true" applyFont="true" applyNumberFormat="true">
      <alignment horizontal="right" vertical="top"/>
      <protection locked="true"/>
    </xf>
    <xf numFmtId="171" fontId="3023" fillId="0" borderId="4" xfId="0" applyBorder="true" applyFont="true" applyNumberFormat="true">
      <alignment horizontal="right" vertical="top"/>
      <protection locked="true"/>
    </xf>
    <xf numFmtId="171" fontId="3024" fillId="0" borderId="4" xfId="0" applyBorder="true" applyFont="true" applyNumberFormat="true">
      <alignment horizontal="right" vertical="top"/>
      <protection locked="true"/>
    </xf>
    <xf numFmtId="171" fontId="3025" fillId="0" borderId="4" xfId="0" applyBorder="true" applyFont="true" applyNumberFormat="true">
      <alignment horizontal="right" vertical="top"/>
      <protection locked="true"/>
    </xf>
    <xf numFmtId="172" fontId="3026" fillId="3" borderId="4" xfId="0" applyFill="true" applyBorder="true" applyFont="true" applyNumberFormat="true">
      <alignment vertical="top" horizontal="right"/>
      <protection locked="false"/>
    </xf>
    <xf numFmtId="173" fontId="3027" fillId="0" borderId="4" xfId="0" applyBorder="true" applyFont="true" applyNumberFormat="true">
      <alignment horizontal="right" vertical="top"/>
      <protection locked="true"/>
    </xf>
    <xf numFmtId="4" fontId="3028" fillId="0" borderId="4" xfId="0" applyBorder="true" applyFont="true" applyNumberFormat="true">
      <alignment horizontal="right" vertical="top"/>
      <protection locked="true"/>
    </xf>
    <xf numFmtId="172" fontId="3029" fillId="3" borderId="4" xfId="0" applyFill="true" applyBorder="true" applyFont="true" applyNumberFormat="true">
      <alignment vertical="top" horizontal="right"/>
      <protection locked="false"/>
    </xf>
    <xf numFmtId="171" fontId="3030" fillId="0" borderId="4" xfId="0" applyBorder="true" applyFont="true" applyNumberFormat="true">
      <alignment horizontal="right" vertical="top"/>
      <protection locked="true"/>
    </xf>
    <xf numFmtId="171" fontId="3031" fillId="0" borderId="4" xfId="0" applyBorder="true" applyFont="true" applyNumberFormat="true">
      <alignment horizontal="right" vertical="top"/>
      <protection locked="true"/>
    </xf>
    <xf numFmtId="171" fontId="3032" fillId="0" borderId="4" xfId="0" applyBorder="true" applyFont="true" applyNumberFormat="true">
      <alignment horizontal="right" vertical="top"/>
      <protection locked="true"/>
    </xf>
    <xf numFmtId="4" fontId="3033" fillId="0" borderId="4" xfId="0" applyBorder="true" applyFont="true" applyNumberFormat="true">
      <alignment horizontal="right" vertical="top"/>
      <protection locked="true"/>
    </xf>
    <xf numFmtId="0" fontId="3034" fillId="0" borderId="0" xfId="0" applyFont="true"/>
    <xf numFmtId="0" fontId="3035" fillId="0" borderId="4" xfId="0" applyBorder="true" applyFont="true">
      <alignment horizontal="left" vertical="top"/>
      <protection locked="true"/>
    </xf>
    <xf numFmtId="0" fontId="3036" fillId="0" borderId="4" xfId="0" applyBorder="true" applyFont="true">
      <alignment horizontal="left" vertical="top" wrapText="true"/>
      <protection locked="true"/>
    </xf>
    <xf numFmtId="0" fontId="3037" fillId="0" borderId="4" xfId="0" applyBorder="true" applyFont="true">
      <alignment horizontal="center" vertical="top"/>
      <protection locked="true"/>
    </xf>
    <xf numFmtId="170" fontId="3038" fillId="0" borderId="4" xfId="0" applyBorder="true" applyFont="true" applyNumberFormat="true">
      <alignment horizontal="right" vertical="top"/>
      <protection locked="true"/>
    </xf>
    <xf numFmtId="171" fontId="3039" fillId="0" borderId="4" xfId="0" applyBorder="true" applyFont="true" applyNumberFormat="true">
      <alignment horizontal="right" vertical="top"/>
      <protection locked="true"/>
    </xf>
    <xf numFmtId="171" fontId="3040" fillId="0" borderId="4" xfId="0" applyBorder="true" applyFont="true" applyNumberFormat="true">
      <alignment horizontal="right" vertical="top"/>
      <protection locked="true"/>
    </xf>
    <xf numFmtId="171" fontId="3041" fillId="0" borderId="4" xfId="0" applyBorder="true" applyFont="true" applyNumberFormat="true">
      <alignment horizontal="right" vertical="top"/>
      <protection locked="true"/>
    </xf>
    <xf numFmtId="172" fontId="3042" fillId="3" borderId="4" xfId="0" applyFill="true" applyBorder="true" applyFont="true" applyNumberFormat="true">
      <alignment vertical="top" horizontal="right"/>
      <protection locked="false"/>
    </xf>
    <xf numFmtId="173" fontId="3043" fillId="0" borderId="4" xfId="0" applyBorder="true" applyFont="true" applyNumberFormat="true">
      <alignment horizontal="right" vertical="top"/>
      <protection locked="true"/>
    </xf>
    <xf numFmtId="4" fontId="3044" fillId="0" borderId="4" xfId="0" applyBorder="true" applyFont="true" applyNumberFormat="true">
      <alignment horizontal="right" vertical="top"/>
      <protection locked="true"/>
    </xf>
    <xf numFmtId="172" fontId="3045" fillId="3" borderId="4" xfId="0" applyFill="true" applyBorder="true" applyFont="true" applyNumberFormat="true">
      <alignment vertical="top" horizontal="right"/>
      <protection locked="false"/>
    </xf>
    <xf numFmtId="171" fontId="3046" fillId="0" borderId="4" xfId="0" applyBorder="true" applyFont="true" applyNumberFormat="true">
      <alignment horizontal="right" vertical="top"/>
      <protection locked="true"/>
    </xf>
    <xf numFmtId="171" fontId="3047" fillId="0" borderId="4" xfId="0" applyBorder="true" applyFont="true" applyNumberFormat="true">
      <alignment horizontal="right" vertical="top"/>
      <protection locked="true"/>
    </xf>
    <xf numFmtId="171" fontId="3048" fillId="0" borderId="4" xfId="0" applyBorder="true" applyFont="true" applyNumberFormat="true">
      <alignment horizontal="right" vertical="top"/>
      <protection locked="true"/>
    </xf>
    <xf numFmtId="4" fontId="3049" fillId="0" borderId="4" xfId="0" applyBorder="true" applyFont="true" applyNumberFormat="true">
      <alignment horizontal="right" vertical="top"/>
      <protection locked="true"/>
    </xf>
    <xf numFmtId="0" fontId="3050" fillId="0" borderId="0" xfId="0" applyFont="true"/>
    <xf numFmtId="0" fontId="3051" fillId="0" borderId="4" xfId="0" applyBorder="true" applyFont="true">
      <alignment horizontal="left" vertical="top"/>
      <protection locked="true"/>
    </xf>
    <xf numFmtId="0" fontId="3052" fillId="0" borderId="4" xfId="0" applyBorder="true" applyFont="true">
      <alignment horizontal="left" vertical="top" wrapText="true"/>
      <protection locked="true"/>
    </xf>
    <xf numFmtId="0" fontId="3053" fillId="0" borderId="4" xfId="0" applyBorder="true" applyFont="true">
      <alignment horizontal="center" vertical="top"/>
      <protection locked="true"/>
    </xf>
    <xf numFmtId="170" fontId="3054" fillId="0" borderId="4" xfId="0" applyBorder="true" applyFont="true" applyNumberFormat="true">
      <alignment horizontal="right" vertical="top"/>
      <protection locked="true"/>
    </xf>
    <xf numFmtId="171" fontId="3055" fillId="0" borderId="4" xfId="0" applyBorder="true" applyFont="true" applyNumberFormat="true">
      <alignment horizontal="right" vertical="top"/>
      <protection locked="true"/>
    </xf>
    <xf numFmtId="171" fontId="3056" fillId="0" borderId="4" xfId="0" applyBorder="true" applyFont="true" applyNumberFormat="true">
      <alignment horizontal="right" vertical="top"/>
      <protection locked="true"/>
    </xf>
    <xf numFmtId="171" fontId="3057" fillId="0" borderId="4" xfId="0" applyBorder="true" applyFont="true" applyNumberFormat="true">
      <alignment horizontal="right" vertical="top"/>
      <protection locked="true"/>
    </xf>
    <xf numFmtId="172" fontId="3058" fillId="3" borderId="4" xfId="0" applyFill="true" applyBorder="true" applyFont="true" applyNumberFormat="true">
      <alignment vertical="top" horizontal="right"/>
      <protection locked="false"/>
    </xf>
    <xf numFmtId="173" fontId="3059" fillId="0" borderId="4" xfId="0" applyBorder="true" applyFont="true" applyNumberFormat="true">
      <alignment horizontal="right" vertical="top"/>
      <protection locked="true"/>
    </xf>
    <xf numFmtId="4" fontId="3060" fillId="0" borderId="4" xfId="0" applyBorder="true" applyFont="true" applyNumberFormat="true">
      <alignment horizontal="right" vertical="top"/>
      <protection locked="true"/>
    </xf>
    <xf numFmtId="172" fontId="3061" fillId="3" borderId="4" xfId="0" applyFill="true" applyBorder="true" applyFont="true" applyNumberFormat="true">
      <alignment vertical="top" horizontal="right"/>
      <protection locked="false"/>
    </xf>
    <xf numFmtId="171" fontId="3062" fillId="0" borderId="4" xfId="0" applyBorder="true" applyFont="true" applyNumberFormat="true">
      <alignment horizontal="right" vertical="top"/>
      <protection locked="true"/>
    </xf>
    <xf numFmtId="171" fontId="3063" fillId="0" borderId="4" xfId="0" applyBorder="true" applyFont="true" applyNumberFormat="true">
      <alignment horizontal="right" vertical="top"/>
      <protection locked="true"/>
    </xf>
    <xf numFmtId="171" fontId="3064" fillId="0" borderId="4" xfId="0" applyBorder="true" applyFont="true" applyNumberFormat="true">
      <alignment horizontal="right" vertical="top"/>
      <protection locked="true"/>
    </xf>
    <xf numFmtId="4" fontId="3065" fillId="0" borderId="4" xfId="0" applyBorder="true" applyFont="true" applyNumberFormat="true">
      <alignment horizontal="right" vertical="top"/>
      <protection locked="true"/>
    </xf>
    <xf numFmtId="0" fontId="3066" fillId="0" borderId="0" xfId="0" applyFont="true"/>
    <xf numFmtId="0" fontId="3067" fillId="5" borderId="4" xfId="0" applyFill="true" applyBorder="true" applyFont="true">
      <alignment horizontal="left"/>
      <protection locked="true"/>
    </xf>
    <xf numFmtId="0" fontId="3068" fillId="5" borderId="4" xfId="0" applyFill="true" applyBorder="true" applyFont="true">
      <alignment horizontal="left"/>
      <protection locked="true"/>
    </xf>
    <xf numFmtId="0" fontId="3069" fillId="5" borderId="4" xfId="0" applyFill="true" applyBorder="true" applyFont="true">
      <alignment horizontal="left"/>
      <protection locked="true"/>
    </xf>
    <xf numFmtId="0" fontId="3070" fillId="5" borderId="4" xfId="0" applyFill="true" applyBorder="true" applyFont="true">
      <alignment horizontal="left"/>
      <protection locked="true"/>
    </xf>
    <xf numFmtId="0" fontId="3071" fillId="5" borderId="4" xfId="0" applyFill="true" applyBorder="true" applyFont="true">
      <alignment horizontal="left"/>
      <protection locked="true"/>
    </xf>
    <xf numFmtId="0" fontId="3072" fillId="5" borderId="4" xfId="0" applyFill="true" applyBorder="true" applyFont="true">
      <alignment horizontal="left"/>
      <protection locked="true"/>
    </xf>
    <xf numFmtId="0" fontId="3073" fillId="5" borderId="4" xfId="0" applyFill="true" applyBorder="true" applyFont="true">
      <alignment horizontal="left"/>
      <protection locked="true"/>
    </xf>
    <xf numFmtId="0" fontId="3074" fillId="5" borderId="4" xfId="0" applyFill="true" applyBorder="true" applyFont="true">
      <alignment horizontal="left"/>
      <protection locked="true"/>
    </xf>
    <xf numFmtId="0" fontId="3075" fillId="5" borderId="4" xfId="0" applyFill="true" applyBorder="true" applyFont="true">
      <alignment horizontal="left"/>
      <protection locked="true"/>
    </xf>
    <xf numFmtId="0" fontId="3076" fillId="5" borderId="4" xfId="0" applyFill="true" applyBorder="true" applyFont="true">
      <alignment horizontal="left"/>
      <protection locked="true"/>
    </xf>
    <xf numFmtId="0" fontId="3077" fillId="5" borderId="4" xfId="0" applyFill="true" applyBorder="true" applyFont="true">
      <alignment horizontal="left"/>
      <protection locked="true"/>
    </xf>
    <xf numFmtId="0" fontId="3078" fillId="5" borderId="4" xfId="0" applyFill="true" applyBorder="true" applyFont="true">
      <alignment horizontal="left"/>
      <protection locked="true"/>
    </xf>
    <xf numFmtId="4" fontId="3079" fillId="5" borderId="4" xfId="0" applyFill="true" applyBorder="true" applyFont="true" applyNumberFormat="true">
      <alignment horizontal="right"/>
      <protection locked="true"/>
    </xf>
    <xf numFmtId="4" fontId="3080" fillId="5" borderId="4" xfId="0" applyFill="true" applyBorder="true" applyFont="true" applyNumberFormat="true">
      <alignment horizontal="right"/>
      <protection locked="true"/>
    </xf>
    <xf numFmtId="4" fontId="3081" fillId="5" borderId="4" xfId="0" applyFill="true" applyBorder="true" applyFont="true" applyNumberFormat="true">
      <alignment horizontal="right"/>
      <protection locked="true"/>
    </xf>
    <xf numFmtId="0" fontId="3082" fillId="0" borderId="0" xfId="0" applyFont="true"/>
    <xf numFmtId="0" fontId="3083" fillId="0" borderId="4" xfId="0" applyBorder="true" applyFont="true">
      <alignment horizontal="left" vertical="top"/>
      <protection locked="true"/>
    </xf>
    <xf numFmtId="0" fontId="3084" fillId="0" borderId="4" xfId="0" applyBorder="true" applyFont="true">
      <alignment horizontal="left" vertical="top" wrapText="true"/>
      <protection locked="true"/>
    </xf>
    <xf numFmtId="0" fontId="3085" fillId="0" borderId="4" xfId="0" applyBorder="true" applyFont="true">
      <alignment horizontal="center" vertical="top"/>
      <protection locked="true"/>
    </xf>
    <xf numFmtId="170" fontId="3086" fillId="0" borderId="4" xfId="0" applyBorder="true" applyFont="true" applyNumberFormat="true">
      <alignment horizontal="right" vertical="top"/>
      <protection locked="true"/>
    </xf>
    <xf numFmtId="171" fontId="3087" fillId="0" borderId="4" xfId="0" applyBorder="true" applyFont="true" applyNumberFormat="true">
      <alignment horizontal="right" vertical="top"/>
      <protection locked="true"/>
    </xf>
    <xf numFmtId="171" fontId="3088" fillId="0" borderId="4" xfId="0" applyBorder="true" applyFont="true" applyNumberFormat="true">
      <alignment horizontal="right" vertical="top"/>
      <protection locked="true"/>
    </xf>
    <xf numFmtId="171" fontId="3089" fillId="0" borderId="4" xfId="0" applyBorder="true" applyFont="true" applyNumberFormat="true">
      <alignment horizontal="right" vertical="top"/>
      <protection locked="true"/>
    </xf>
    <xf numFmtId="172" fontId="3090" fillId="3" borderId="4" xfId="0" applyFill="true" applyBorder="true" applyFont="true" applyNumberFormat="true">
      <alignment vertical="top" horizontal="right"/>
      <protection locked="false"/>
    </xf>
    <xf numFmtId="173" fontId="3091" fillId="0" borderId="4" xfId="0" applyBorder="true" applyFont="true" applyNumberFormat="true">
      <alignment horizontal="right" vertical="top"/>
      <protection locked="true"/>
    </xf>
    <xf numFmtId="4" fontId="3092" fillId="0" borderId="4" xfId="0" applyBorder="true" applyFont="true" applyNumberFormat="true">
      <alignment horizontal="right" vertical="top"/>
      <protection locked="true"/>
    </xf>
    <xf numFmtId="172" fontId="3093" fillId="3" borderId="4" xfId="0" applyFill="true" applyBorder="true" applyFont="true" applyNumberFormat="true">
      <alignment vertical="top" horizontal="right"/>
      <protection locked="false"/>
    </xf>
    <xf numFmtId="171" fontId="3094" fillId="0" borderId="4" xfId="0" applyBorder="true" applyFont="true" applyNumberFormat="true">
      <alignment horizontal="right" vertical="top"/>
      <protection locked="true"/>
    </xf>
    <xf numFmtId="171" fontId="3095" fillId="0" borderId="4" xfId="0" applyBorder="true" applyFont="true" applyNumberFormat="true">
      <alignment horizontal="right" vertical="top"/>
      <protection locked="true"/>
    </xf>
    <xf numFmtId="171" fontId="3096" fillId="0" borderId="4" xfId="0" applyBorder="true" applyFont="true" applyNumberFormat="true">
      <alignment horizontal="right" vertical="top"/>
      <protection locked="true"/>
    </xf>
    <xf numFmtId="4" fontId="3097" fillId="0" borderId="4" xfId="0" applyBorder="true" applyFont="true" applyNumberFormat="true">
      <alignment horizontal="right" vertical="top"/>
      <protection locked="true"/>
    </xf>
    <xf numFmtId="0" fontId="3098" fillId="0" borderId="0" xfId="0" applyFont="true"/>
    <xf numFmtId="0" fontId="3099" fillId="0" borderId="4" xfId="0" applyBorder="true" applyFont="true">
      <alignment horizontal="left" vertical="top"/>
      <protection locked="true"/>
    </xf>
    <xf numFmtId="0" fontId="3100" fillId="0" borderId="4" xfId="0" applyBorder="true" applyFont="true">
      <alignment horizontal="left" vertical="top" wrapText="true"/>
      <protection locked="true"/>
    </xf>
    <xf numFmtId="0" fontId="3101" fillId="0" borderId="4" xfId="0" applyBorder="true" applyFont="true">
      <alignment horizontal="center" vertical="top"/>
      <protection locked="true"/>
    </xf>
    <xf numFmtId="170" fontId="3102" fillId="0" borderId="4" xfId="0" applyBorder="true" applyFont="true" applyNumberFormat="true">
      <alignment horizontal="right" vertical="top"/>
      <protection locked="true"/>
    </xf>
    <xf numFmtId="171" fontId="3103" fillId="0" borderId="4" xfId="0" applyBorder="true" applyFont="true" applyNumberFormat="true">
      <alignment horizontal="right" vertical="top"/>
      <protection locked="true"/>
    </xf>
    <xf numFmtId="171" fontId="3104" fillId="0" borderId="4" xfId="0" applyBorder="true" applyFont="true" applyNumberFormat="true">
      <alignment horizontal="right" vertical="top"/>
      <protection locked="true"/>
    </xf>
    <xf numFmtId="171" fontId="3105" fillId="0" borderId="4" xfId="0" applyBorder="true" applyFont="true" applyNumberFormat="true">
      <alignment horizontal="right" vertical="top"/>
      <protection locked="true"/>
    </xf>
    <xf numFmtId="172" fontId="3106" fillId="3" borderId="4" xfId="0" applyFill="true" applyBorder="true" applyFont="true" applyNumberFormat="true">
      <alignment vertical="top" horizontal="right"/>
      <protection locked="false"/>
    </xf>
    <xf numFmtId="173" fontId="3107" fillId="0" borderId="4" xfId="0" applyBorder="true" applyFont="true" applyNumberFormat="true">
      <alignment horizontal="right" vertical="top"/>
      <protection locked="true"/>
    </xf>
    <xf numFmtId="4" fontId="3108" fillId="0" borderId="4" xfId="0" applyBorder="true" applyFont="true" applyNumberFormat="true">
      <alignment horizontal="right" vertical="top"/>
      <protection locked="true"/>
    </xf>
    <xf numFmtId="172" fontId="3109" fillId="3" borderId="4" xfId="0" applyFill="true" applyBorder="true" applyFont="true" applyNumberFormat="true">
      <alignment vertical="top" horizontal="right"/>
      <protection locked="false"/>
    </xf>
    <xf numFmtId="171" fontId="3110" fillId="0" borderId="4" xfId="0" applyBorder="true" applyFont="true" applyNumberFormat="true">
      <alignment horizontal="right" vertical="top"/>
      <protection locked="true"/>
    </xf>
    <xf numFmtId="171" fontId="3111" fillId="0" borderId="4" xfId="0" applyBorder="true" applyFont="true" applyNumberFormat="true">
      <alignment horizontal="right" vertical="top"/>
      <protection locked="true"/>
    </xf>
    <xf numFmtId="171" fontId="3112" fillId="0" borderId="4" xfId="0" applyBorder="true" applyFont="true" applyNumberFormat="true">
      <alignment horizontal="right" vertical="top"/>
      <protection locked="true"/>
    </xf>
    <xf numFmtId="4" fontId="3113" fillId="0" borderId="4" xfId="0" applyBorder="true" applyFont="true" applyNumberFormat="true">
      <alignment horizontal="right" vertical="top"/>
      <protection locked="true"/>
    </xf>
    <xf numFmtId="0" fontId="3114" fillId="0" borderId="0" xfId="0" applyFont="true"/>
    <xf numFmtId="0" fontId="3115" fillId="0" borderId="4" xfId="0" applyBorder="true" applyFont="true">
      <alignment horizontal="left" vertical="top"/>
      <protection locked="true"/>
    </xf>
    <xf numFmtId="0" fontId="3116" fillId="0" borderId="4" xfId="0" applyBorder="true" applyFont="true">
      <alignment horizontal="left" vertical="top" wrapText="true"/>
      <protection locked="true"/>
    </xf>
    <xf numFmtId="0" fontId="3117" fillId="0" borderId="4" xfId="0" applyBorder="true" applyFont="true">
      <alignment horizontal="center" vertical="top"/>
      <protection locked="true"/>
    </xf>
    <xf numFmtId="170" fontId="3118" fillId="0" borderId="4" xfId="0" applyBorder="true" applyFont="true" applyNumberFormat="true">
      <alignment horizontal="right" vertical="top"/>
      <protection locked="true"/>
    </xf>
    <xf numFmtId="171" fontId="3119" fillId="0" borderId="4" xfId="0" applyBorder="true" applyFont="true" applyNumberFormat="true">
      <alignment horizontal="right" vertical="top"/>
      <protection locked="true"/>
    </xf>
    <xf numFmtId="171" fontId="3120" fillId="0" borderId="4" xfId="0" applyBorder="true" applyFont="true" applyNumberFormat="true">
      <alignment horizontal="right" vertical="top"/>
      <protection locked="true"/>
    </xf>
    <xf numFmtId="171" fontId="3121" fillId="0" borderId="4" xfId="0" applyBorder="true" applyFont="true" applyNumberFormat="true">
      <alignment horizontal="right" vertical="top"/>
      <protection locked="true"/>
    </xf>
    <xf numFmtId="172" fontId="3122" fillId="3" borderId="4" xfId="0" applyFill="true" applyBorder="true" applyFont="true" applyNumberFormat="true">
      <alignment vertical="top" horizontal="right"/>
      <protection locked="false"/>
    </xf>
    <xf numFmtId="173" fontId="3123" fillId="0" borderId="4" xfId="0" applyBorder="true" applyFont="true" applyNumberFormat="true">
      <alignment horizontal="right" vertical="top"/>
      <protection locked="true"/>
    </xf>
    <xf numFmtId="4" fontId="3124" fillId="0" borderId="4" xfId="0" applyBorder="true" applyFont="true" applyNumberFormat="true">
      <alignment horizontal="right" vertical="top"/>
      <protection locked="true"/>
    </xf>
    <xf numFmtId="172" fontId="3125" fillId="3" borderId="4" xfId="0" applyFill="true" applyBorder="true" applyFont="true" applyNumberFormat="true">
      <alignment vertical="top" horizontal="right"/>
      <protection locked="false"/>
    </xf>
    <xf numFmtId="171" fontId="3126" fillId="0" borderId="4" xfId="0" applyBorder="true" applyFont="true" applyNumberFormat="true">
      <alignment horizontal="right" vertical="top"/>
      <protection locked="true"/>
    </xf>
    <xf numFmtId="171" fontId="3127" fillId="0" borderId="4" xfId="0" applyBorder="true" applyFont="true" applyNumberFormat="true">
      <alignment horizontal="right" vertical="top"/>
      <protection locked="true"/>
    </xf>
    <xf numFmtId="171" fontId="3128" fillId="0" borderId="4" xfId="0" applyBorder="true" applyFont="true" applyNumberFormat="true">
      <alignment horizontal="right" vertical="top"/>
      <protection locked="true"/>
    </xf>
    <xf numFmtId="4" fontId="3129" fillId="0" borderId="4" xfId="0" applyBorder="true" applyFont="true" applyNumberFormat="true">
      <alignment horizontal="right" vertical="top"/>
      <protection locked="true"/>
    </xf>
    <xf numFmtId="0" fontId="3130" fillId="0" borderId="0" xfId="0" applyFont="true"/>
    <xf numFmtId="0" fontId="3131" fillId="0" borderId="4" xfId="0" applyBorder="true" applyFont="true">
      <alignment horizontal="left" vertical="top"/>
      <protection locked="true"/>
    </xf>
    <xf numFmtId="0" fontId="3132" fillId="0" borderId="4" xfId="0" applyBorder="true" applyFont="true">
      <alignment horizontal="left" vertical="top" wrapText="true"/>
      <protection locked="true"/>
    </xf>
    <xf numFmtId="0" fontId="3133" fillId="0" borderId="4" xfId="0" applyBorder="true" applyFont="true">
      <alignment horizontal="center" vertical="top"/>
      <protection locked="true"/>
    </xf>
    <xf numFmtId="170" fontId="3134" fillId="0" borderId="4" xfId="0" applyBorder="true" applyFont="true" applyNumberFormat="true">
      <alignment horizontal="right" vertical="top"/>
      <protection locked="true"/>
    </xf>
    <xf numFmtId="171" fontId="3135" fillId="0" borderId="4" xfId="0" applyBorder="true" applyFont="true" applyNumberFormat="true">
      <alignment horizontal="right" vertical="top"/>
      <protection locked="true"/>
    </xf>
    <xf numFmtId="171" fontId="3136" fillId="0" borderId="4" xfId="0" applyBorder="true" applyFont="true" applyNumberFormat="true">
      <alignment horizontal="right" vertical="top"/>
      <protection locked="true"/>
    </xf>
    <xf numFmtId="171" fontId="3137" fillId="0" borderId="4" xfId="0" applyBorder="true" applyFont="true" applyNumberFormat="true">
      <alignment horizontal="right" vertical="top"/>
      <protection locked="true"/>
    </xf>
    <xf numFmtId="172" fontId="3138" fillId="3" borderId="4" xfId="0" applyFill="true" applyBorder="true" applyFont="true" applyNumberFormat="true">
      <alignment vertical="top" horizontal="right"/>
      <protection locked="false"/>
    </xf>
    <xf numFmtId="173" fontId="3139" fillId="0" borderId="4" xfId="0" applyBorder="true" applyFont="true" applyNumberFormat="true">
      <alignment horizontal="right" vertical="top"/>
      <protection locked="true"/>
    </xf>
    <xf numFmtId="4" fontId="3140" fillId="0" borderId="4" xfId="0" applyBorder="true" applyFont="true" applyNumberFormat="true">
      <alignment horizontal="right" vertical="top"/>
      <protection locked="true"/>
    </xf>
    <xf numFmtId="172" fontId="3141" fillId="3" borderId="4" xfId="0" applyFill="true" applyBorder="true" applyFont="true" applyNumberFormat="true">
      <alignment vertical="top" horizontal="right"/>
      <protection locked="false"/>
    </xf>
    <xf numFmtId="171" fontId="3142" fillId="0" borderId="4" xfId="0" applyBorder="true" applyFont="true" applyNumberFormat="true">
      <alignment horizontal="right" vertical="top"/>
      <protection locked="true"/>
    </xf>
    <xf numFmtId="171" fontId="3143" fillId="0" borderId="4" xfId="0" applyBorder="true" applyFont="true" applyNumberFormat="true">
      <alignment horizontal="right" vertical="top"/>
      <protection locked="true"/>
    </xf>
    <xf numFmtId="171" fontId="3144" fillId="0" borderId="4" xfId="0" applyBorder="true" applyFont="true" applyNumberFormat="true">
      <alignment horizontal="right" vertical="top"/>
      <protection locked="true"/>
    </xf>
    <xf numFmtId="4" fontId="3145" fillId="0" borderId="4" xfId="0" applyBorder="true" applyFont="true" applyNumberFormat="true">
      <alignment horizontal="right" vertical="top"/>
      <protection locked="true"/>
    </xf>
    <xf numFmtId="0" fontId="3146" fillId="0" borderId="0" xfId="0" applyFont="true"/>
    <xf numFmtId="0" fontId="3147" fillId="0" borderId="4" xfId="0" applyBorder="true" applyFont="true">
      <alignment horizontal="left" vertical="top"/>
      <protection locked="true"/>
    </xf>
    <xf numFmtId="0" fontId="3148" fillId="0" borderId="4" xfId="0" applyBorder="true" applyFont="true">
      <alignment horizontal="left" vertical="top" wrapText="true"/>
      <protection locked="true"/>
    </xf>
    <xf numFmtId="0" fontId="3149" fillId="0" borderId="4" xfId="0" applyBorder="true" applyFont="true">
      <alignment horizontal="center" vertical="top"/>
      <protection locked="true"/>
    </xf>
    <xf numFmtId="170" fontId="3150" fillId="0" borderId="4" xfId="0" applyBorder="true" applyFont="true" applyNumberFormat="true">
      <alignment horizontal="right" vertical="top"/>
      <protection locked="true"/>
    </xf>
    <xf numFmtId="171" fontId="3151" fillId="0" borderId="4" xfId="0" applyBorder="true" applyFont="true" applyNumberFormat="true">
      <alignment horizontal="right" vertical="top"/>
      <protection locked="true"/>
    </xf>
    <xf numFmtId="171" fontId="3152" fillId="0" borderId="4" xfId="0" applyBorder="true" applyFont="true" applyNumberFormat="true">
      <alignment horizontal="right" vertical="top"/>
      <protection locked="true"/>
    </xf>
    <xf numFmtId="171" fontId="3153" fillId="0" borderId="4" xfId="0" applyBorder="true" applyFont="true" applyNumberFormat="true">
      <alignment horizontal="right" vertical="top"/>
      <protection locked="true"/>
    </xf>
    <xf numFmtId="172" fontId="3154" fillId="3" borderId="4" xfId="0" applyFill="true" applyBorder="true" applyFont="true" applyNumberFormat="true">
      <alignment vertical="top" horizontal="right"/>
      <protection locked="false"/>
    </xf>
    <xf numFmtId="173" fontId="3155" fillId="0" borderId="4" xfId="0" applyBorder="true" applyFont="true" applyNumberFormat="true">
      <alignment horizontal="right" vertical="top"/>
      <protection locked="true"/>
    </xf>
    <xf numFmtId="4" fontId="3156" fillId="0" borderId="4" xfId="0" applyBorder="true" applyFont="true" applyNumberFormat="true">
      <alignment horizontal="right" vertical="top"/>
      <protection locked="true"/>
    </xf>
    <xf numFmtId="172" fontId="3157" fillId="3" borderId="4" xfId="0" applyFill="true" applyBorder="true" applyFont="true" applyNumberFormat="true">
      <alignment vertical="top" horizontal="right"/>
      <protection locked="false"/>
    </xf>
    <xf numFmtId="171" fontId="3158" fillId="0" borderId="4" xfId="0" applyBorder="true" applyFont="true" applyNumberFormat="true">
      <alignment horizontal="right" vertical="top"/>
      <protection locked="true"/>
    </xf>
    <xf numFmtId="171" fontId="3159" fillId="0" borderId="4" xfId="0" applyBorder="true" applyFont="true" applyNumberFormat="true">
      <alignment horizontal="right" vertical="top"/>
      <protection locked="true"/>
    </xf>
    <xf numFmtId="171" fontId="3160" fillId="0" borderId="4" xfId="0" applyBorder="true" applyFont="true" applyNumberFormat="true">
      <alignment horizontal="right" vertical="top"/>
      <protection locked="true"/>
    </xf>
    <xf numFmtId="4" fontId="3161" fillId="0" borderId="4" xfId="0" applyBorder="true" applyFont="true" applyNumberFormat="true">
      <alignment horizontal="right" vertical="top"/>
      <protection locked="true"/>
    </xf>
    <xf numFmtId="0" fontId="3162" fillId="0" borderId="0" xfId="0" applyFont="true"/>
    <xf numFmtId="0" fontId="3163" fillId="0" borderId="4" xfId="0" applyBorder="true" applyFont="true">
      <alignment horizontal="left" vertical="top"/>
      <protection locked="true"/>
    </xf>
    <xf numFmtId="0" fontId="3164" fillId="0" borderId="4" xfId="0" applyBorder="true" applyFont="true">
      <alignment horizontal="left" vertical="top" wrapText="true"/>
      <protection locked="true"/>
    </xf>
    <xf numFmtId="0" fontId="3165" fillId="0" borderId="4" xfId="0" applyBorder="true" applyFont="true">
      <alignment horizontal="center" vertical="top"/>
      <protection locked="true"/>
    </xf>
    <xf numFmtId="170" fontId="3166" fillId="0" borderId="4" xfId="0" applyBorder="true" applyFont="true" applyNumberFormat="true">
      <alignment horizontal="right" vertical="top"/>
      <protection locked="true"/>
    </xf>
    <xf numFmtId="171" fontId="3167" fillId="0" borderId="4" xfId="0" applyBorder="true" applyFont="true" applyNumberFormat="true">
      <alignment horizontal="right" vertical="top"/>
      <protection locked="true"/>
    </xf>
    <xf numFmtId="171" fontId="3168" fillId="0" borderId="4" xfId="0" applyBorder="true" applyFont="true" applyNumberFormat="true">
      <alignment horizontal="right" vertical="top"/>
      <protection locked="true"/>
    </xf>
    <xf numFmtId="171" fontId="3169" fillId="0" borderId="4" xfId="0" applyBorder="true" applyFont="true" applyNumberFormat="true">
      <alignment horizontal="right" vertical="top"/>
      <protection locked="true"/>
    </xf>
    <xf numFmtId="172" fontId="3170" fillId="3" borderId="4" xfId="0" applyFill="true" applyBorder="true" applyFont="true" applyNumberFormat="true">
      <alignment vertical="top" horizontal="right"/>
      <protection locked="false"/>
    </xf>
    <xf numFmtId="173" fontId="3171" fillId="0" borderId="4" xfId="0" applyBorder="true" applyFont="true" applyNumberFormat="true">
      <alignment horizontal="right" vertical="top"/>
      <protection locked="true"/>
    </xf>
    <xf numFmtId="4" fontId="3172" fillId="0" borderId="4" xfId="0" applyBorder="true" applyFont="true" applyNumberFormat="true">
      <alignment horizontal="right" vertical="top"/>
      <protection locked="true"/>
    </xf>
    <xf numFmtId="172" fontId="3173" fillId="3" borderId="4" xfId="0" applyFill="true" applyBorder="true" applyFont="true" applyNumberFormat="true">
      <alignment vertical="top" horizontal="right"/>
      <protection locked="false"/>
    </xf>
    <xf numFmtId="171" fontId="3174" fillId="0" borderId="4" xfId="0" applyBorder="true" applyFont="true" applyNumberFormat="true">
      <alignment horizontal="right" vertical="top"/>
      <protection locked="true"/>
    </xf>
    <xf numFmtId="171" fontId="3175" fillId="0" borderId="4" xfId="0" applyBorder="true" applyFont="true" applyNumberFormat="true">
      <alignment horizontal="right" vertical="top"/>
      <protection locked="true"/>
    </xf>
    <xf numFmtId="171" fontId="3176" fillId="0" borderId="4" xfId="0" applyBorder="true" applyFont="true" applyNumberFormat="true">
      <alignment horizontal="right" vertical="top"/>
      <protection locked="true"/>
    </xf>
    <xf numFmtId="4" fontId="3177" fillId="0" borderId="4" xfId="0" applyBorder="true" applyFont="true" applyNumberFormat="true">
      <alignment horizontal="right" vertical="top"/>
      <protection locked="true"/>
    </xf>
    <xf numFmtId="0" fontId="3178" fillId="0" borderId="0" xfId="0" applyFont="true"/>
    <xf numFmtId="0" fontId="3179" fillId="5" borderId="4" xfId="0" applyFill="true" applyBorder="true" applyFont="true">
      <alignment horizontal="left"/>
      <protection locked="true"/>
    </xf>
    <xf numFmtId="0" fontId="3180" fillId="5" borderId="4" xfId="0" applyFill="true" applyBorder="true" applyFont="true">
      <alignment horizontal="left"/>
      <protection locked="true"/>
    </xf>
    <xf numFmtId="0" fontId="3181" fillId="5" borderId="4" xfId="0" applyFill="true" applyBorder="true" applyFont="true">
      <alignment horizontal="left"/>
      <protection locked="true"/>
    </xf>
    <xf numFmtId="0" fontId="3182" fillId="5" borderId="4" xfId="0" applyFill="true" applyBorder="true" applyFont="true">
      <alignment horizontal="left"/>
      <protection locked="true"/>
    </xf>
    <xf numFmtId="0" fontId="3183" fillId="5" borderId="4" xfId="0" applyFill="true" applyBorder="true" applyFont="true">
      <alignment horizontal="left"/>
      <protection locked="true"/>
    </xf>
    <xf numFmtId="0" fontId="3184" fillId="5" borderId="4" xfId="0" applyFill="true" applyBorder="true" applyFont="true">
      <alignment horizontal="left"/>
      <protection locked="true"/>
    </xf>
    <xf numFmtId="0" fontId="3185" fillId="5" borderId="4" xfId="0" applyFill="true" applyBorder="true" applyFont="true">
      <alignment horizontal="left"/>
      <protection locked="true"/>
    </xf>
    <xf numFmtId="0" fontId="3186" fillId="5" borderId="4" xfId="0" applyFill="true" applyBorder="true" applyFont="true">
      <alignment horizontal="left"/>
      <protection locked="true"/>
    </xf>
    <xf numFmtId="0" fontId="3187" fillId="5" borderId="4" xfId="0" applyFill="true" applyBorder="true" applyFont="true">
      <alignment horizontal="left"/>
      <protection locked="true"/>
    </xf>
    <xf numFmtId="0" fontId="3188" fillId="5" borderId="4" xfId="0" applyFill="true" applyBorder="true" applyFont="true">
      <alignment horizontal="left"/>
      <protection locked="true"/>
    </xf>
    <xf numFmtId="0" fontId="3189" fillId="5" borderId="4" xfId="0" applyFill="true" applyBorder="true" applyFont="true">
      <alignment horizontal="left"/>
      <protection locked="true"/>
    </xf>
    <xf numFmtId="0" fontId="3190" fillId="5" borderId="4" xfId="0" applyFill="true" applyBorder="true" applyFont="true">
      <alignment horizontal="left"/>
      <protection locked="true"/>
    </xf>
    <xf numFmtId="4" fontId="3191" fillId="5" borderId="4" xfId="0" applyFill="true" applyBorder="true" applyFont="true" applyNumberFormat="true">
      <alignment horizontal="right"/>
      <protection locked="true"/>
    </xf>
    <xf numFmtId="4" fontId="3192" fillId="5" borderId="4" xfId="0" applyFill="true" applyBorder="true" applyFont="true" applyNumberFormat="true">
      <alignment horizontal="right"/>
      <protection locked="true"/>
    </xf>
    <xf numFmtId="4" fontId="3193" fillId="5" borderId="4" xfId="0" applyFill="true" applyBorder="true" applyFont="true" applyNumberFormat="true">
      <alignment horizontal="right"/>
      <protection locked="true"/>
    </xf>
    <xf numFmtId="0" fontId="3194" fillId="0" borderId="0" xfId="0" applyFont="true"/>
    <xf numFmtId="0" fontId="3195" fillId="0" borderId="4" xfId="0" applyBorder="true" applyFont="true">
      <alignment horizontal="left" vertical="top"/>
      <protection locked="true"/>
    </xf>
    <xf numFmtId="0" fontId="3196" fillId="0" borderId="4" xfId="0" applyBorder="true" applyFont="true">
      <alignment horizontal="left" vertical="top" wrapText="true"/>
      <protection locked="true"/>
    </xf>
    <xf numFmtId="0" fontId="3197" fillId="0" borderId="4" xfId="0" applyBorder="true" applyFont="true">
      <alignment horizontal="center" vertical="top"/>
      <protection locked="true"/>
    </xf>
    <xf numFmtId="170" fontId="3198" fillId="0" borderId="4" xfId="0" applyBorder="true" applyFont="true" applyNumberFormat="true">
      <alignment horizontal="right" vertical="top"/>
      <protection locked="true"/>
    </xf>
    <xf numFmtId="171" fontId="3199" fillId="0" borderId="4" xfId="0" applyBorder="true" applyFont="true" applyNumberFormat="true">
      <alignment horizontal="right" vertical="top"/>
      <protection locked="true"/>
    </xf>
    <xf numFmtId="171" fontId="3200" fillId="0" borderId="4" xfId="0" applyBorder="true" applyFont="true" applyNumberFormat="true">
      <alignment horizontal="right" vertical="top"/>
      <protection locked="true"/>
    </xf>
    <xf numFmtId="171" fontId="3201" fillId="0" borderId="4" xfId="0" applyBorder="true" applyFont="true" applyNumberFormat="true">
      <alignment horizontal="right" vertical="top"/>
      <protection locked="true"/>
    </xf>
    <xf numFmtId="172" fontId="3202" fillId="3" borderId="4" xfId="0" applyFill="true" applyBorder="true" applyFont="true" applyNumberFormat="true">
      <alignment vertical="top" horizontal="right"/>
      <protection locked="false"/>
    </xf>
    <xf numFmtId="173" fontId="3203" fillId="0" borderId="4" xfId="0" applyBorder="true" applyFont="true" applyNumberFormat="true">
      <alignment horizontal="right" vertical="top"/>
      <protection locked="true"/>
    </xf>
    <xf numFmtId="4" fontId="3204" fillId="0" borderId="4" xfId="0" applyBorder="true" applyFont="true" applyNumberFormat="true">
      <alignment horizontal="right" vertical="top"/>
      <protection locked="true"/>
    </xf>
    <xf numFmtId="172" fontId="3205" fillId="3" borderId="4" xfId="0" applyFill="true" applyBorder="true" applyFont="true" applyNumberFormat="true">
      <alignment vertical="top" horizontal="right"/>
      <protection locked="false"/>
    </xf>
    <xf numFmtId="171" fontId="3206" fillId="0" borderId="4" xfId="0" applyBorder="true" applyFont="true" applyNumberFormat="true">
      <alignment horizontal="right" vertical="top"/>
      <protection locked="true"/>
    </xf>
    <xf numFmtId="171" fontId="3207" fillId="0" borderId="4" xfId="0" applyBorder="true" applyFont="true" applyNumberFormat="true">
      <alignment horizontal="right" vertical="top"/>
      <protection locked="true"/>
    </xf>
    <xf numFmtId="171" fontId="3208" fillId="0" borderId="4" xfId="0" applyBorder="true" applyFont="true" applyNumberFormat="true">
      <alignment horizontal="right" vertical="top"/>
      <protection locked="true"/>
    </xf>
    <xf numFmtId="4" fontId="3209" fillId="0" borderId="4" xfId="0" applyBorder="true" applyFont="true" applyNumberFormat="true">
      <alignment horizontal="right" vertical="top"/>
      <protection locked="true"/>
    </xf>
    <xf numFmtId="0" fontId="3210" fillId="0" borderId="0" xfId="0" applyFont="true"/>
    <xf numFmtId="0" fontId="3211" fillId="0" borderId="4" xfId="0" applyBorder="true" applyFont="true">
      <alignment horizontal="left" vertical="top"/>
      <protection locked="true"/>
    </xf>
    <xf numFmtId="0" fontId="3212" fillId="0" borderId="4" xfId="0" applyBorder="true" applyFont="true">
      <alignment horizontal="left" vertical="top" wrapText="true"/>
      <protection locked="true"/>
    </xf>
    <xf numFmtId="0" fontId="3213" fillId="0" borderId="4" xfId="0" applyBorder="true" applyFont="true">
      <alignment horizontal="center" vertical="top"/>
      <protection locked="true"/>
    </xf>
    <xf numFmtId="170" fontId="3214" fillId="0" borderId="4" xfId="0" applyBorder="true" applyFont="true" applyNumberFormat="true">
      <alignment horizontal="right" vertical="top"/>
      <protection locked="true"/>
    </xf>
    <xf numFmtId="171" fontId="3215" fillId="0" borderId="4" xfId="0" applyBorder="true" applyFont="true" applyNumberFormat="true">
      <alignment horizontal="right" vertical="top"/>
      <protection locked="true"/>
    </xf>
    <xf numFmtId="171" fontId="3216" fillId="0" borderId="4" xfId="0" applyBorder="true" applyFont="true" applyNumberFormat="true">
      <alignment horizontal="right" vertical="top"/>
      <protection locked="true"/>
    </xf>
    <xf numFmtId="171" fontId="3217" fillId="0" borderId="4" xfId="0" applyBorder="true" applyFont="true" applyNumberFormat="true">
      <alignment horizontal="right" vertical="top"/>
      <protection locked="true"/>
    </xf>
    <xf numFmtId="172" fontId="3218" fillId="3" borderId="4" xfId="0" applyFill="true" applyBorder="true" applyFont="true" applyNumberFormat="true">
      <alignment vertical="top" horizontal="right"/>
      <protection locked="false"/>
    </xf>
    <xf numFmtId="173" fontId="3219" fillId="0" borderId="4" xfId="0" applyBorder="true" applyFont="true" applyNumberFormat="true">
      <alignment horizontal="right" vertical="top"/>
      <protection locked="true"/>
    </xf>
    <xf numFmtId="4" fontId="3220" fillId="0" borderId="4" xfId="0" applyBorder="true" applyFont="true" applyNumberFormat="true">
      <alignment horizontal="right" vertical="top"/>
      <protection locked="true"/>
    </xf>
    <xf numFmtId="172" fontId="3221" fillId="3" borderId="4" xfId="0" applyFill="true" applyBorder="true" applyFont="true" applyNumberFormat="true">
      <alignment vertical="top" horizontal="right"/>
      <protection locked="false"/>
    </xf>
    <xf numFmtId="171" fontId="3222" fillId="0" borderId="4" xfId="0" applyBorder="true" applyFont="true" applyNumberFormat="true">
      <alignment horizontal="right" vertical="top"/>
      <protection locked="true"/>
    </xf>
    <xf numFmtId="171" fontId="3223" fillId="0" borderId="4" xfId="0" applyBorder="true" applyFont="true" applyNumberFormat="true">
      <alignment horizontal="right" vertical="top"/>
      <protection locked="true"/>
    </xf>
    <xf numFmtId="171" fontId="3224" fillId="0" borderId="4" xfId="0" applyBorder="true" applyFont="true" applyNumberFormat="true">
      <alignment horizontal="right" vertical="top"/>
      <protection locked="true"/>
    </xf>
    <xf numFmtId="4" fontId="3225" fillId="0" borderId="4" xfId="0" applyBorder="true" applyFont="true" applyNumberFormat="true">
      <alignment horizontal="right" vertical="top"/>
      <protection locked="true"/>
    </xf>
    <xf numFmtId="0" fontId="3226" fillId="0" borderId="0" xfId="0" applyFont="true"/>
    <xf numFmtId="0" fontId="3227" fillId="0" borderId="4" xfId="0" applyBorder="true" applyFont="true">
      <alignment horizontal="left" vertical="top"/>
      <protection locked="true"/>
    </xf>
    <xf numFmtId="0" fontId="3228" fillId="0" borderId="4" xfId="0" applyBorder="true" applyFont="true">
      <alignment horizontal="left" vertical="top" wrapText="true"/>
      <protection locked="true"/>
    </xf>
    <xf numFmtId="0" fontId="3229" fillId="0" borderId="4" xfId="0" applyBorder="true" applyFont="true">
      <alignment horizontal="center" vertical="top"/>
      <protection locked="true"/>
    </xf>
    <xf numFmtId="170" fontId="3230" fillId="0" borderId="4" xfId="0" applyBorder="true" applyFont="true" applyNumberFormat="true">
      <alignment horizontal="right" vertical="top"/>
      <protection locked="true"/>
    </xf>
    <xf numFmtId="171" fontId="3231" fillId="0" borderId="4" xfId="0" applyBorder="true" applyFont="true" applyNumberFormat="true">
      <alignment horizontal="right" vertical="top"/>
      <protection locked="true"/>
    </xf>
    <xf numFmtId="171" fontId="3232" fillId="0" borderId="4" xfId="0" applyBorder="true" applyFont="true" applyNumberFormat="true">
      <alignment horizontal="right" vertical="top"/>
      <protection locked="true"/>
    </xf>
    <xf numFmtId="171" fontId="3233" fillId="0" borderId="4" xfId="0" applyBorder="true" applyFont="true" applyNumberFormat="true">
      <alignment horizontal="right" vertical="top"/>
      <protection locked="true"/>
    </xf>
    <xf numFmtId="172" fontId="3234" fillId="3" borderId="4" xfId="0" applyFill="true" applyBorder="true" applyFont="true" applyNumberFormat="true">
      <alignment vertical="top" horizontal="right"/>
      <protection locked="false"/>
    </xf>
    <xf numFmtId="173" fontId="3235" fillId="0" borderId="4" xfId="0" applyBorder="true" applyFont="true" applyNumberFormat="true">
      <alignment horizontal="right" vertical="top"/>
      <protection locked="true"/>
    </xf>
    <xf numFmtId="4" fontId="3236" fillId="0" borderId="4" xfId="0" applyBorder="true" applyFont="true" applyNumberFormat="true">
      <alignment horizontal="right" vertical="top"/>
      <protection locked="true"/>
    </xf>
    <xf numFmtId="172" fontId="3237" fillId="3" borderId="4" xfId="0" applyFill="true" applyBorder="true" applyFont="true" applyNumberFormat="true">
      <alignment vertical="top" horizontal="right"/>
      <protection locked="false"/>
    </xf>
    <xf numFmtId="171" fontId="3238" fillId="0" borderId="4" xfId="0" applyBorder="true" applyFont="true" applyNumberFormat="true">
      <alignment horizontal="right" vertical="top"/>
      <protection locked="true"/>
    </xf>
    <xf numFmtId="171" fontId="3239" fillId="0" borderId="4" xfId="0" applyBorder="true" applyFont="true" applyNumberFormat="true">
      <alignment horizontal="right" vertical="top"/>
      <protection locked="true"/>
    </xf>
    <xf numFmtId="171" fontId="3240" fillId="0" borderId="4" xfId="0" applyBorder="true" applyFont="true" applyNumberFormat="true">
      <alignment horizontal="right" vertical="top"/>
      <protection locked="true"/>
    </xf>
    <xf numFmtId="4" fontId="3241" fillId="0" borderId="4" xfId="0" applyBorder="true" applyFont="true" applyNumberFormat="true">
      <alignment horizontal="right" vertical="top"/>
      <protection locked="true"/>
    </xf>
    <xf numFmtId="0" fontId="3242" fillId="0" borderId="0" xfId="0" applyFont="true"/>
    <xf numFmtId="0" fontId="3243" fillId="0" borderId="4" xfId="0" applyBorder="true" applyFont="true">
      <alignment horizontal="left" vertical="top"/>
      <protection locked="true"/>
    </xf>
    <xf numFmtId="0" fontId="3244" fillId="0" borderId="4" xfId="0" applyBorder="true" applyFont="true">
      <alignment horizontal="left" vertical="top" wrapText="true"/>
      <protection locked="true"/>
    </xf>
    <xf numFmtId="0" fontId="3245" fillId="0" borderId="4" xfId="0" applyBorder="true" applyFont="true">
      <alignment horizontal="center" vertical="top"/>
      <protection locked="true"/>
    </xf>
    <xf numFmtId="170" fontId="3246" fillId="0" borderId="4" xfId="0" applyBorder="true" applyFont="true" applyNumberFormat="true">
      <alignment horizontal="right" vertical="top"/>
      <protection locked="true"/>
    </xf>
    <xf numFmtId="171" fontId="3247" fillId="0" borderId="4" xfId="0" applyBorder="true" applyFont="true" applyNumberFormat="true">
      <alignment horizontal="right" vertical="top"/>
      <protection locked="true"/>
    </xf>
    <xf numFmtId="171" fontId="3248" fillId="0" borderId="4" xfId="0" applyBorder="true" applyFont="true" applyNumberFormat="true">
      <alignment horizontal="right" vertical="top"/>
      <protection locked="true"/>
    </xf>
    <xf numFmtId="171" fontId="3249" fillId="0" borderId="4" xfId="0" applyBorder="true" applyFont="true" applyNumberFormat="true">
      <alignment horizontal="right" vertical="top"/>
      <protection locked="true"/>
    </xf>
    <xf numFmtId="172" fontId="3250" fillId="3" borderId="4" xfId="0" applyFill="true" applyBorder="true" applyFont="true" applyNumberFormat="true">
      <alignment vertical="top" horizontal="right"/>
      <protection locked="false"/>
    </xf>
    <xf numFmtId="173" fontId="3251" fillId="0" borderId="4" xfId="0" applyBorder="true" applyFont="true" applyNumberFormat="true">
      <alignment horizontal="right" vertical="top"/>
      <protection locked="true"/>
    </xf>
    <xf numFmtId="4" fontId="3252" fillId="0" borderId="4" xfId="0" applyBorder="true" applyFont="true" applyNumberFormat="true">
      <alignment horizontal="right" vertical="top"/>
      <protection locked="true"/>
    </xf>
    <xf numFmtId="172" fontId="3253" fillId="3" borderId="4" xfId="0" applyFill="true" applyBorder="true" applyFont="true" applyNumberFormat="true">
      <alignment vertical="top" horizontal="right"/>
      <protection locked="false"/>
    </xf>
    <xf numFmtId="171" fontId="3254" fillId="0" borderId="4" xfId="0" applyBorder="true" applyFont="true" applyNumberFormat="true">
      <alignment horizontal="right" vertical="top"/>
      <protection locked="true"/>
    </xf>
    <xf numFmtId="171" fontId="3255" fillId="0" borderId="4" xfId="0" applyBorder="true" applyFont="true" applyNumberFormat="true">
      <alignment horizontal="right" vertical="top"/>
      <protection locked="true"/>
    </xf>
    <xf numFmtId="171" fontId="3256" fillId="0" borderId="4" xfId="0" applyBorder="true" applyFont="true" applyNumberFormat="true">
      <alignment horizontal="right" vertical="top"/>
      <protection locked="true"/>
    </xf>
    <xf numFmtId="4" fontId="3257" fillId="0" borderId="4" xfId="0" applyBorder="true" applyFont="true" applyNumberFormat="true">
      <alignment horizontal="right" vertical="top"/>
      <protection locked="true"/>
    </xf>
    <xf numFmtId="0" fontId="3258" fillId="0" borderId="0" xfId="0" applyFont="true"/>
    <xf numFmtId="0" fontId="3259" fillId="0" borderId="4" xfId="0" applyBorder="true" applyFont="true">
      <alignment horizontal="left" vertical="top"/>
      <protection locked="true"/>
    </xf>
    <xf numFmtId="0" fontId="3260" fillId="0" borderId="4" xfId="0" applyBorder="true" applyFont="true">
      <alignment horizontal="left" vertical="top" wrapText="true"/>
      <protection locked="true"/>
    </xf>
    <xf numFmtId="0" fontId="3261" fillId="0" borderId="4" xfId="0" applyBorder="true" applyFont="true">
      <alignment horizontal="center" vertical="top"/>
      <protection locked="true"/>
    </xf>
    <xf numFmtId="170" fontId="3262" fillId="0" borderId="4" xfId="0" applyBorder="true" applyFont="true" applyNumberFormat="true">
      <alignment horizontal="right" vertical="top"/>
      <protection locked="true"/>
    </xf>
    <xf numFmtId="171" fontId="3263" fillId="0" borderId="4" xfId="0" applyBorder="true" applyFont="true" applyNumberFormat="true">
      <alignment horizontal="right" vertical="top"/>
      <protection locked="true"/>
    </xf>
    <xf numFmtId="171" fontId="3264" fillId="0" borderId="4" xfId="0" applyBorder="true" applyFont="true" applyNumberFormat="true">
      <alignment horizontal="right" vertical="top"/>
      <protection locked="true"/>
    </xf>
    <xf numFmtId="171" fontId="3265" fillId="0" borderId="4" xfId="0" applyBorder="true" applyFont="true" applyNumberFormat="true">
      <alignment horizontal="right" vertical="top"/>
      <protection locked="true"/>
    </xf>
    <xf numFmtId="172" fontId="3266" fillId="3" borderId="4" xfId="0" applyFill="true" applyBorder="true" applyFont="true" applyNumberFormat="true">
      <alignment vertical="top" horizontal="right"/>
      <protection locked="false"/>
    </xf>
    <xf numFmtId="173" fontId="3267" fillId="0" borderId="4" xfId="0" applyBorder="true" applyFont="true" applyNumberFormat="true">
      <alignment horizontal="right" vertical="top"/>
      <protection locked="true"/>
    </xf>
    <xf numFmtId="4" fontId="3268" fillId="0" borderId="4" xfId="0" applyBorder="true" applyFont="true" applyNumberFormat="true">
      <alignment horizontal="right" vertical="top"/>
      <protection locked="true"/>
    </xf>
    <xf numFmtId="172" fontId="3269" fillId="3" borderId="4" xfId="0" applyFill="true" applyBorder="true" applyFont="true" applyNumberFormat="true">
      <alignment vertical="top" horizontal="right"/>
      <protection locked="false"/>
    </xf>
    <xf numFmtId="171" fontId="3270" fillId="0" borderId="4" xfId="0" applyBorder="true" applyFont="true" applyNumberFormat="true">
      <alignment horizontal="right" vertical="top"/>
      <protection locked="true"/>
    </xf>
    <xf numFmtId="171" fontId="3271" fillId="0" borderId="4" xfId="0" applyBorder="true" applyFont="true" applyNumberFormat="true">
      <alignment horizontal="right" vertical="top"/>
      <protection locked="true"/>
    </xf>
    <xf numFmtId="171" fontId="3272" fillId="0" borderId="4" xfId="0" applyBorder="true" applyFont="true" applyNumberFormat="true">
      <alignment horizontal="right" vertical="top"/>
      <protection locked="true"/>
    </xf>
    <xf numFmtId="4" fontId="3273" fillId="0" borderId="4" xfId="0" applyBorder="true" applyFont="true" applyNumberFormat="true">
      <alignment horizontal="right" vertical="top"/>
      <protection locked="true"/>
    </xf>
    <xf numFmtId="0" fontId="3274" fillId="0" borderId="0" xfId="0" applyFont="true"/>
    <xf numFmtId="0" fontId="3275" fillId="0" borderId="4" xfId="0" applyBorder="true" applyFont="true">
      <alignment horizontal="left" vertical="top"/>
      <protection locked="true"/>
    </xf>
    <xf numFmtId="0" fontId="3276" fillId="0" borderId="4" xfId="0" applyBorder="true" applyFont="true">
      <alignment horizontal="left" vertical="top" wrapText="true"/>
      <protection locked="true"/>
    </xf>
    <xf numFmtId="0" fontId="3277" fillId="0" borderId="4" xfId="0" applyBorder="true" applyFont="true">
      <alignment horizontal="center" vertical="top"/>
      <protection locked="true"/>
    </xf>
    <xf numFmtId="170" fontId="3278" fillId="0" borderId="4" xfId="0" applyBorder="true" applyFont="true" applyNumberFormat="true">
      <alignment horizontal="right" vertical="top"/>
      <protection locked="true"/>
    </xf>
    <xf numFmtId="171" fontId="3279" fillId="0" borderId="4" xfId="0" applyBorder="true" applyFont="true" applyNumberFormat="true">
      <alignment horizontal="right" vertical="top"/>
      <protection locked="true"/>
    </xf>
    <xf numFmtId="171" fontId="3280" fillId="0" borderId="4" xfId="0" applyBorder="true" applyFont="true" applyNumberFormat="true">
      <alignment horizontal="right" vertical="top"/>
      <protection locked="true"/>
    </xf>
    <xf numFmtId="171" fontId="3281" fillId="0" borderId="4" xfId="0" applyBorder="true" applyFont="true" applyNumberFormat="true">
      <alignment horizontal="right" vertical="top"/>
      <protection locked="true"/>
    </xf>
    <xf numFmtId="172" fontId="3282" fillId="3" borderId="4" xfId="0" applyFill="true" applyBorder="true" applyFont="true" applyNumberFormat="true">
      <alignment vertical="top" horizontal="right"/>
      <protection locked="false"/>
    </xf>
    <xf numFmtId="173" fontId="3283" fillId="0" borderId="4" xfId="0" applyBorder="true" applyFont="true" applyNumberFormat="true">
      <alignment horizontal="right" vertical="top"/>
      <protection locked="true"/>
    </xf>
    <xf numFmtId="4" fontId="3284" fillId="0" borderId="4" xfId="0" applyBorder="true" applyFont="true" applyNumberFormat="true">
      <alignment horizontal="right" vertical="top"/>
      <protection locked="true"/>
    </xf>
    <xf numFmtId="172" fontId="3285" fillId="3" borderId="4" xfId="0" applyFill="true" applyBorder="true" applyFont="true" applyNumberFormat="true">
      <alignment vertical="top" horizontal="right"/>
      <protection locked="false"/>
    </xf>
    <xf numFmtId="171" fontId="3286" fillId="0" borderId="4" xfId="0" applyBorder="true" applyFont="true" applyNumberFormat="true">
      <alignment horizontal="right" vertical="top"/>
      <protection locked="true"/>
    </xf>
    <xf numFmtId="171" fontId="3287" fillId="0" borderId="4" xfId="0" applyBorder="true" applyFont="true" applyNumberFormat="true">
      <alignment horizontal="right" vertical="top"/>
      <protection locked="true"/>
    </xf>
    <xf numFmtId="171" fontId="3288" fillId="0" borderId="4" xfId="0" applyBorder="true" applyFont="true" applyNumberFormat="true">
      <alignment horizontal="right" vertical="top"/>
      <protection locked="true"/>
    </xf>
    <xf numFmtId="4" fontId="3289" fillId="0" borderId="4" xfId="0" applyBorder="true" applyFont="true" applyNumberFormat="true">
      <alignment horizontal="right" vertical="top"/>
      <protection locked="true"/>
    </xf>
    <xf numFmtId="0" fontId="3290" fillId="0" borderId="0" xfId="0" applyFont="true"/>
    <xf numFmtId="0" fontId="3291" fillId="5" borderId="4" xfId="0" applyFill="true" applyBorder="true" applyFont="true">
      <alignment horizontal="left"/>
      <protection locked="true"/>
    </xf>
    <xf numFmtId="0" fontId="3292" fillId="5" borderId="4" xfId="0" applyFill="true" applyBorder="true" applyFont="true">
      <alignment horizontal="left"/>
      <protection locked="true"/>
    </xf>
    <xf numFmtId="0" fontId="3293" fillId="5" borderId="4" xfId="0" applyFill="true" applyBorder="true" applyFont="true">
      <alignment horizontal="left"/>
      <protection locked="true"/>
    </xf>
    <xf numFmtId="0" fontId="3294" fillId="5" borderId="4" xfId="0" applyFill="true" applyBorder="true" applyFont="true">
      <alignment horizontal="left"/>
      <protection locked="true"/>
    </xf>
    <xf numFmtId="0" fontId="3295" fillId="5" borderId="4" xfId="0" applyFill="true" applyBorder="true" applyFont="true">
      <alignment horizontal="left"/>
      <protection locked="true"/>
    </xf>
    <xf numFmtId="0" fontId="3296" fillId="5" borderId="4" xfId="0" applyFill="true" applyBorder="true" applyFont="true">
      <alignment horizontal="left"/>
      <protection locked="true"/>
    </xf>
    <xf numFmtId="0" fontId="3297" fillId="5" borderId="4" xfId="0" applyFill="true" applyBorder="true" applyFont="true">
      <alignment horizontal="left"/>
      <protection locked="true"/>
    </xf>
    <xf numFmtId="0" fontId="3298" fillId="5" borderId="4" xfId="0" applyFill="true" applyBorder="true" applyFont="true">
      <alignment horizontal="left"/>
      <protection locked="true"/>
    </xf>
    <xf numFmtId="0" fontId="3299" fillId="5" borderId="4" xfId="0" applyFill="true" applyBorder="true" applyFont="true">
      <alignment horizontal="left"/>
      <protection locked="true"/>
    </xf>
    <xf numFmtId="0" fontId="3300" fillId="5" borderId="4" xfId="0" applyFill="true" applyBorder="true" applyFont="true">
      <alignment horizontal="left"/>
      <protection locked="true"/>
    </xf>
    <xf numFmtId="0" fontId="3301" fillId="5" borderId="4" xfId="0" applyFill="true" applyBorder="true" applyFont="true">
      <alignment horizontal="left"/>
      <protection locked="true"/>
    </xf>
    <xf numFmtId="0" fontId="3302" fillId="5" borderId="4" xfId="0" applyFill="true" applyBorder="true" applyFont="true">
      <alignment horizontal="left"/>
      <protection locked="true"/>
    </xf>
    <xf numFmtId="4" fontId="3303" fillId="5" borderId="4" xfId="0" applyFill="true" applyBorder="true" applyFont="true" applyNumberFormat="true">
      <alignment horizontal="right"/>
      <protection locked="true"/>
    </xf>
    <xf numFmtId="4" fontId="3304" fillId="5" borderId="4" xfId="0" applyFill="true" applyBorder="true" applyFont="true" applyNumberFormat="true">
      <alignment horizontal="right"/>
      <protection locked="true"/>
    </xf>
    <xf numFmtId="4" fontId="3305" fillId="5" borderId="4" xfId="0" applyFill="true" applyBorder="true" applyFont="true" applyNumberFormat="true">
      <alignment horizontal="right"/>
      <protection locked="true"/>
    </xf>
    <xf numFmtId="0" fontId="3306" fillId="0" borderId="0" xfId="0" applyFont="true"/>
    <xf numFmtId="0" fontId="3307" fillId="0" borderId="4" xfId="0" applyBorder="true" applyFont="true">
      <alignment horizontal="left" vertical="top"/>
      <protection locked="true"/>
    </xf>
    <xf numFmtId="0" fontId="3308" fillId="0" borderId="4" xfId="0" applyBorder="true" applyFont="true">
      <alignment horizontal="left" vertical="top" wrapText="true"/>
      <protection locked="true"/>
    </xf>
    <xf numFmtId="0" fontId="3309" fillId="0" borderId="4" xfId="0" applyBorder="true" applyFont="true">
      <alignment horizontal="center" vertical="top"/>
      <protection locked="true"/>
    </xf>
    <xf numFmtId="170" fontId="3310" fillId="0" borderId="4" xfId="0" applyBorder="true" applyFont="true" applyNumberFormat="true">
      <alignment horizontal="right" vertical="top"/>
      <protection locked="true"/>
    </xf>
    <xf numFmtId="171" fontId="3311" fillId="0" borderId="4" xfId="0" applyBorder="true" applyFont="true" applyNumberFormat="true">
      <alignment horizontal="right" vertical="top"/>
      <protection locked="true"/>
    </xf>
    <xf numFmtId="171" fontId="3312" fillId="0" borderId="4" xfId="0" applyBorder="true" applyFont="true" applyNumberFormat="true">
      <alignment horizontal="right" vertical="top"/>
      <protection locked="true"/>
    </xf>
    <xf numFmtId="171" fontId="3313" fillId="0" borderId="4" xfId="0" applyBorder="true" applyFont="true" applyNumberFormat="true">
      <alignment horizontal="right" vertical="top"/>
      <protection locked="true"/>
    </xf>
    <xf numFmtId="172" fontId="3314" fillId="3" borderId="4" xfId="0" applyFill="true" applyBorder="true" applyFont="true" applyNumberFormat="true">
      <alignment vertical="top" horizontal="right"/>
      <protection locked="false"/>
    </xf>
    <xf numFmtId="173" fontId="3315" fillId="0" borderId="4" xfId="0" applyBorder="true" applyFont="true" applyNumberFormat="true">
      <alignment horizontal="right" vertical="top"/>
      <protection locked="true"/>
    </xf>
    <xf numFmtId="4" fontId="3316" fillId="0" borderId="4" xfId="0" applyBorder="true" applyFont="true" applyNumberFormat="true">
      <alignment horizontal="right" vertical="top"/>
      <protection locked="true"/>
    </xf>
    <xf numFmtId="172" fontId="3317" fillId="3" borderId="4" xfId="0" applyFill="true" applyBorder="true" applyFont="true" applyNumberFormat="true">
      <alignment vertical="top" horizontal="right"/>
      <protection locked="false"/>
    </xf>
    <xf numFmtId="171" fontId="3318" fillId="0" borderId="4" xfId="0" applyBorder="true" applyFont="true" applyNumberFormat="true">
      <alignment horizontal="right" vertical="top"/>
      <protection locked="true"/>
    </xf>
    <xf numFmtId="171" fontId="3319" fillId="0" borderId="4" xfId="0" applyBorder="true" applyFont="true" applyNumberFormat="true">
      <alignment horizontal="right" vertical="top"/>
      <protection locked="true"/>
    </xf>
    <xf numFmtId="171" fontId="3320" fillId="0" borderId="4" xfId="0" applyBorder="true" applyFont="true" applyNumberFormat="true">
      <alignment horizontal="right" vertical="top"/>
      <protection locked="true"/>
    </xf>
    <xf numFmtId="4" fontId="3321" fillId="0" borderId="4" xfId="0" applyBorder="true" applyFont="true" applyNumberFormat="true">
      <alignment horizontal="right" vertical="top"/>
      <protection locked="true"/>
    </xf>
    <xf numFmtId="0" fontId="3322" fillId="0" borderId="0" xfId="0" applyFont="true"/>
    <xf numFmtId="0" fontId="3323" fillId="0" borderId="4" xfId="0" applyBorder="true" applyFont="true">
      <alignment horizontal="left" vertical="top"/>
      <protection locked="true"/>
    </xf>
    <xf numFmtId="0" fontId="3324" fillId="0" borderId="4" xfId="0" applyBorder="true" applyFont="true">
      <alignment horizontal="left" vertical="top" wrapText="true"/>
      <protection locked="true"/>
    </xf>
    <xf numFmtId="0" fontId="3325" fillId="0" borderId="4" xfId="0" applyBorder="true" applyFont="true">
      <alignment horizontal="center" vertical="top"/>
      <protection locked="true"/>
    </xf>
    <xf numFmtId="170" fontId="3326" fillId="0" borderId="4" xfId="0" applyBorder="true" applyFont="true" applyNumberFormat="true">
      <alignment horizontal="right" vertical="top"/>
      <protection locked="true"/>
    </xf>
    <xf numFmtId="171" fontId="3327" fillId="0" borderId="4" xfId="0" applyBorder="true" applyFont="true" applyNumberFormat="true">
      <alignment horizontal="right" vertical="top"/>
      <protection locked="true"/>
    </xf>
    <xf numFmtId="171" fontId="3328" fillId="0" borderId="4" xfId="0" applyBorder="true" applyFont="true" applyNumberFormat="true">
      <alignment horizontal="right" vertical="top"/>
      <protection locked="true"/>
    </xf>
    <xf numFmtId="171" fontId="3329" fillId="0" borderId="4" xfId="0" applyBorder="true" applyFont="true" applyNumberFormat="true">
      <alignment horizontal="right" vertical="top"/>
      <protection locked="true"/>
    </xf>
    <xf numFmtId="172" fontId="3330" fillId="3" borderId="4" xfId="0" applyFill="true" applyBorder="true" applyFont="true" applyNumberFormat="true">
      <alignment vertical="top" horizontal="right"/>
      <protection locked="false"/>
    </xf>
    <xf numFmtId="173" fontId="3331" fillId="0" borderId="4" xfId="0" applyBorder="true" applyFont="true" applyNumberFormat="true">
      <alignment horizontal="right" vertical="top"/>
      <protection locked="true"/>
    </xf>
    <xf numFmtId="4" fontId="3332" fillId="0" borderId="4" xfId="0" applyBorder="true" applyFont="true" applyNumberFormat="true">
      <alignment horizontal="right" vertical="top"/>
      <protection locked="true"/>
    </xf>
    <xf numFmtId="172" fontId="3333" fillId="3" borderId="4" xfId="0" applyFill="true" applyBorder="true" applyFont="true" applyNumberFormat="true">
      <alignment vertical="top" horizontal="right"/>
      <protection locked="false"/>
    </xf>
    <xf numFmtId="171" fontId="3334" fillId="0" borderId="4" xfId="0" applyBorder="true" applyFont="true" applyNumberFormat="true">
      <alignment horizontal="right" vertical="top"/>
      <protection locked="true"/>
    </xf>
    <xf numFmtId="171" fontId="3335" fillId="0" borderId="4" xfId="0" applyBorder="true" applyFont="true" applyNumberFormat="true">
      <alignment horizontal="right" vertical="top"/>
      <protection locked="true"/>
    </xf>
    <xf numFmtId="171" fontId="3336" fillId="0" borderId="4" xfId="0" applyBorder="true" applyFont="true" applyNumberFormat="true">
      <alignment horizontal="right" vertical="top"/>
      <protection locked="true"/>
    </xf>
    <xf numFmtId="4" fontId="3337" fillId="0" borderId="4" xfId="0" applyBorder="true" applyFont="true" applyNumberFormat="true">
      <alignment horizontal="right" vertical="top"/>
      <protection locked="true"/>
    </xf>
    <xf numFmtId="0" fontId="3338" fillId="0" borderId="0" xfId="0" applyFont="true"/>
    <xf numFmtId="0" fontId="3339" fillId="0" borderId="4" xfId="0" applyBorder="true" applyFont="true">
      <alignment horizontal="left" vertical="top"/>
      <protection locked="true"/>
    </xf>
    <xf numFmtId="0" fontId="3340" fillId="0" borderId="4" xfId="0" applyBorder="true" applyFont="true">
      <alignment horizontal="left" vertical="top" wrapText="true"/>
      <protection locked="true"/>
    </xf>
    <xf numFmtId="0" fontId="3341" fillId="0" borderId="4" xfId="0" applyBorder="true" applyFont="true">
      <alignment horizontal="center" vertical="top"/>
      <protection locked="true"/>
    </xf>
    <xf numFmtId="170" fontId="3342" fillId="0" borderId="4" xfId="0" applyBorder="true" applyFont="true" applyNumberFormat="true">
      <alignment horizontal="right" vertical="top"/>
      <protection locked="true"/>
    </xf>
    <xf numFmtId="171" fontId="3343" fillId="0" borderId="4" xfId="0" applyBorder="true" applyFont="true" applyNumberFormat="true">
      <alignment horizontal="right" vertical="top"/>
      <protection locked="true"/>
    </xf>
    <xf numFmtId="171" fontId="3344" fillId="0" borderId="4" xfId="0" applyBorder="true" applyFont="true" applyNumberFormat="true">
      <alignment horizontal="right" vertical="top"/>
      <protection locked="true"/>
    </xf>
    <xf numFmtId="171" fontId="3345" fillId="0" borderId="4" xfId="0" applyBorder="true" applyFont="true" applyNumberFormat="true">
      <alignment horizontal="right" vertical="top"/>
      <protection locked="true"/>
    </xf>
    <xf numFmtId="172" fontId="3346" fillId="3" borderId="4" xfId="0" applyFill="true" applyBorder="true" applyFont="true" applyNumberFormat="true">
      <alignment vertical="top" horizontal="right"/>
      <protection locked="false"/>
    </xf>
    <xf numFmtId="173" fontId="3347" fillId="0" borderId="4" xfId="0" applyBorder="true" applyFont="true" applyNumberFormat="true">
      <alignment horizontal="right" vertical="top"/>
      <protection locked="true"/>
    </xf>
    <xf numFmtId="4" fontId="3348" fillId="0" borderId="4" xfId="0" applyBorder="true" applyFont="true" applyNumberFormat="true">
      <alignment horizontal="right" vertical="top"/>
      <protection locked="true"/>
    </xf>
    <xf numFmtId="172" fontId="3349" fillId="3" borderId="4" xfId="0" applyFill="true" applyBorder="true" applyFont="true" applyNumberFormat="true">
      <alignment vertical="top" horizontal="right"/>
      <protection locked="false"/>
    </xf>
    <xf numFmtId="171" fontId="3350" fillId="0" borderId="4" xfId="0" applyBorder="true" applyFont="true" applyNumberFormat="true">
      <alignment horizontal="right" vertical="top"/>
      <protection locked="true"/>
    </xf>
    <xf numFmtId="171" fontId="3351" fillId="0" borderId="4" xfId="0" applyBorder="true" applyFont="true" applyNumberFormat="true">
      <alignment horizontal="right" vertical="top"/>
      <protection locked="true"/>
    </xf>
    <xf numFmtId="171" fontId="3352" fillId="0" borderId="4" xfId="0" applyBorder="true" applyFont="true" applyNumberFormat="true">
      <alignment horizontal="right" vertical="top"/>
      <protection locked="true"/>
    </xf>
    <xf numFmtId="4" fontId="3353" fillId="0" borderId="4" xfId="0" applyBorder="true" applyFont="true" applyNumberFormat="true">
      <alignment horizontal="right" vertical="top"/>
      <protection locked="true"/>
    </xf>
    <xf numFmtId="0" fontId="3354" fillId="0" borderId="0" xfId="0" applyFont="true"/>
    <xf numFmtId="0" fontId="3355" fillId="0" borderId="4" xfId="0" applyBorder="true" applyFont="true">
      <alignment horizontal="left" vertical="top"/>
      <protection locked="true"/>
    </xf>
    <xf numFmtId="0" fontId="3356" fillId="0" borderId="4" xfId="0" applyBorder="true" applyFont="true">
      <alignment horizontal="left" vertical="top" wrapText="true"/>
      <protection locked="true"/>
    </xf>
    <xf numFmtId="0" fontId="3357" fillId="0" borderId="4" xfId="0" applyBorder="true" applyFont="true">
      <alignment horizontal="center" vertical="top"/>
      <protection locked="true"/>
    </xf>
    <xf numFmtId="170" fontId="3358" fillId="0" borderId="4" xfId="0" applyBorder="true" applyFont="true" applyNumberFormat="true">
      <alignment horizontal="right" vertical="top"/>
      <protection locked="true"/>
    </xf>
    <xf numFmtId="171" fontId="3359" fillId="0" borderId="4" xfId="0" applyBorder="true" applyFont="true" applyNumberFormat="true">
      <alignment horizontal="right" vertical="top"/>
      <protection locked="true"/>
    </xf>
    <xf numFmtId="171" fontId="3360" fillId="0" borderId="4" xfId="0" applyBorder="true" applyFont="true" applyNumberFormat="true">
      <alignment horizontal="right" vertical="top"/>
      <protection locked="true"/>
    </xf>
    <xf numFmtId="171" fontId="3361" fillId="0" borderId="4" xfId="0" applyBorder="true" applyFont="true" applyNumberFormat="true">
      <alignment horizontal="right" vertical="top"/>
      <protection locked="true"/>
    </xf>
    <xf numFmtId="172" fontId="3362" fillId="3" borderId="4" xfId="0" applyFill="true" applyBorder="true" applyFont="true" applyNumberFormat="true">
      <alignment vertical="top" horizontal="right"/>
      <protection locked="false"/>
    </xf>
    <xf numFmtId="173" fontId="3363" fillId="0" borderId="4" xfId="0" applyBorder="true" applyFont="true" applyNumberFormat="true">
      <alignment horizontal="right" vertical="top"/>
      <protection locked="true"/>
    </xf>
    <xf numFmtId="4" fontId="3364" fillId="0" borderId="4" xfId="0" applyBorder="true" applyFont="true" applyNumberFormat="true">
      <alignment horizontal="right" vertical="top"/>
      <protection locked="true"/>
    </xf>
    <xf numFmtId="172" fontId="3365" fillId="3" borderId="4" xfId="0" applyFill="true" applyBorder="true" applyFont="true" applyNumberFormat="true">
      <alignment vertical="top" horizontal="right"/>
      <protection locked="false"/>
    </xf>
    <xf numFmtId="171" fontId="3366" fillId="0" borderId="4" xfId="0" applyBorder="true" applyFont="true" applyNumberFormat="true">
      <alignment horizontal="right" vertical="top"/>
      <protection locked="true"/>
    </xf>
    <xf numFmtId="171" fontId="3367" fillId="0" borderId="4" xfId="0" applyBorder="true" applyFont="true" applyNumberFormat="true">
      <alignment horizontal="right" vertical="top"/>
      <protection locked="true"/>
    </xf>
    <xf numFmtId="171" fontId="3368" fillId="0" borderId="4" xfId="0" applyBorder="true" applyFont="true" applyNumberFormat="true">
      <alignment horizontal="right" vertical="top"/>
      <protection locked="true"/>
    </xf>
    <xf numFmtId="4" fontId="3369" fillId="0" borderId="4" xfId="0" applyBorder="true" applyFont="true" applyNumberFormat="true">
      <alignment horizontal="right" vertical="top"/>
      <protection locked="true"/>
    </xf>
    <xf numFmtId="0" fontId="3370" fillId="0" borderId="0" xfId="0" applyFont="true"/>
    <xf numFmtId="0" fontId="3371" fillId="5" borderId="4" xfId="0" applyFill="true" applyBorder="true" applyFont="true">
      <alignment horizontal="left"/>
      <protection locked="true"/>
    </xf>
    <xf numFmtId="0" fontId="3372" fillId="5" borderId="4" xfId="0" applyFill="true" applyBorder="true" applyFont="true">
      <alignment horizontal="left"/>
      <protection locked="true"/>
    </xf>
    <xf numFmtId="0" fontId="3373" fillId="5" borderId="4" xfId="0" applyFill="true" applyBorder="true" applyFont="true">
      <alignment horizontal="left"/>
      <protection locked="true"/>
    </xf>
    <xf numFmtId="0" fontId="3374" fillId="5" borderId="4" xfId="0" applyFill="true" applyBorder="true" applyFont="true">
      <alignment horizontal="left"/>
      <protection locked="true"/>
    </xf>
    <xf numFmtId="0" fontId="3375" fillId="5" borderId="4" xfId="0" applyFill="true" applyBorder="true" applyFont="true">
      <alignment horizontal="left"/>
      <protection locked="true"/>
    </xf>
    <xf numFmtId="0" fontId="3376" fillId="5" borderId="4" xfId="0" applyFill="true" applyBorder="true" applyFont="true">
      <alignment horizontal="left"/>
      <protection locked="true"/>
    </xf>
    <xf numFmtId="0" fontId="3377" fillId="5" borderId="4" xfId="0" applyFill="true" applyBorder="true" applyFont="true">
      <alignment horizontal="left"/>
      <protection locked="true"/>
    </xf>
    <xf numFmtId="0" fontId="3378" fillId="5" borderId="4" xfId="0" applyFill="true" applyBorder="true" applyFont="true">
      <alignment horizontal="left"/>
      <protection locked="true"/>
    </xf>
    <xf numFmtId="0" fontId="3379" fillId="5" borderId="4" xfId="0" applyFill="true" applyBorder="true" applyFont="true">
      <alignment horizontal="left"/>
      <protection locked="true"/>
    </xf>
    <xf numFmtId="0" fontId="3380" fillId="5" borderId="4" xfId="0" applyFill="true" applyBorder="true" applyFont="true">
      <alignment horizontal="left"/>
      <protection locked="true"/>
    </xf>
    <xf numFmtId="0" fontId="3381" fillId="5" borderId="4" xfId="0" applyFill="true" applyBorder="true" applyFont="true">
      <alignment horizontal="left"/>
      <protection locked="true"/>
    </xf>
    <xf numFmtId="0" fontId="3382" fillId="5" borderId="4" xfId="0" applyFill="true" applyBorder="true" applyFont="true">
      <alignment horizontal="left"/>
      <protection locked="true"/>
    </xf>
    <xf numFmtId="4" fontId="3383" fillId="5" borderId="4" xfId="0" applyFill="true" applyBorder="true" applyFont="true" applyNumberFormat="true">
      <alignment horizontal="right"/>
      <protection locked="true"/>
    </xf>
    <xf numFmtId="4" fontId="3384" fillId="5" borderId="4" xfId="0" applyFill="true" applyBorder="true" applyFont="true" applyNumberFormat="true">
      <alignment horizontal="right"/>
      <protection locked="true"/>
    </xf>
    <xf numFmtId="4" fontId="3385" fillId="5" borderId="4" xfId="0" applyFill="true" applyBorder="true" applyFont="true" applyNumberFormat="true">
      <alignment horizontal="right"/>
      <protection locked="true"/>
    </xf>
    <xf numFmtId="0" fontId="3386" fillId="0" borderId="0" xfId="0" applyFont="true"/>
    <xf numFmtId="0" fontId="3387" fillId="5" borderId="4" xfId="0" applyFill="true" applyBorder="true" applyFont="true">
      <alignment horizontal="left"/>
      <protection locked="true"/>
    </xf>
    <xf numFmtId="0" fontId="3388" fillId="5" borderId="4" xfId="0" applyFill="true" applyBorder="true" applyFont="true">
      <alignment horizontal="left"/>
      <protection locked="true"/>
    </xf>
    <xf numFmtId="0" fontId="3389" fillId="5" borderId="4" xfId="0" applyFill="true" applyBorder="true" applyFont="true">
      <alignment horizontal="left"/>
      <protection locked="true"/>
    </xf>
    <xf numFmtId="0" fontId="3390" fillId="5" borderId="4" xfId="0" applyFill="true" applyBorder="true" applyFont="true">
      <alignment horizontal="left"/>
      <protection locked="true"/>
    </xf>
    <xf numFmtId="0" fontId="3391" fillId="5" borderId="4" xfId="0" applyFill="true" applyBorder="true" applyFont="true">
      <alignment horizontal="left"/>
      <protection locked="true"/>
    </xf>
    <xf numFmtId="0" fontId="3392" fillId="5" borderId="4" xfId="0" applyFill="true" applyBorder="true" applyFont="true">
      <alignment horizontal="left"/>
      <protection locked="true"/>
    </xf>
    <xf numFmtId="0" fontId="3393" fillId="5" borderId="4" xfId="0" applyFill="true" applyBorder="true" applyFont="true">
      <alignment horizontal="left"/>
      <protection locked="true"/>
    </xf>
    <xf numFmtId="0" fontId="3394" fillId="5" borderId="4" xfId="0" applyFill="true" applyBorder="true" applyFont="true">
      <alignment horizontal="left"/>
      <protection locked="true"/>
    </xf>
    <xf numFmtId="0" fontId="3395" fillId="5" borderId="4" xfId="0" applyFill="true" applyBorder="true" applyFont="true">
      <alignment horizontal="left"/>
      <protection locked="true"/>
    </xf>
    <xf numFmtId="0" fontId="3396" fillId="5" borderId="4" xfId="0" applyFill="true" applyBorder="true" applyFont="true">
      <alignment horizontal="left"/>
      <protection locked="true"/>
    </xf>
    <xf numFmtId="0" fontId="3397" fillId="5" borderId="4" xfId="0" applyFill="true" applyBorder="true" applyFont="true">
      <alignment horizontal="left"/>
      <protection locked="true"/>
    </xf>
    <xf numFmtId="0" fontId="3398" fillId="5" borderId="4" xfId="0" applyFill="true" applyBorder="true" applyFont="true">
      <alignment horizontal="left"/>
      <protection locked="true"/>
    </xf>
    <xf numFmtId="4" fontId="3399" fillId="5" borderId="4" xfId="0" applyFill="true" applyBorder="true" applyFont="true" applyNumberFormat="true">
      <alignment horizontal="right"/>
      <protection locked="true"/>
    </xf>
    <xf numFmtId="4" fontId="3400" fillId="5" borderId="4" xfId="0" applyFill="true" applyBorder="true" applyFont="true" applyNumberFormat="true">
      <alignment horizontal="right"/>
      <protection locked="true"/>
    </xf>
    <xf numFmtId="4" fontId="3401" fillId="5" borderId="4" xfId="0" applyFill="true" applyBorder="true" applyFont="true" applyNumberFormat="true">
      <alignment horizontal="right"/>
      <protection locked="true"/>
    </xf>
    <xf numFmtId="0" fontId="3402" fillId="0" borderId="0" xfId="0" applyFont="true"/>
    <xf numFmtId="0" fontId="3403" fillId="0" borderId="4" xfId="0" applyBorder="true" applyFont="true">
      <alignment horizontal="left" vertical="top"/>
      <protection locked="true"/>
    </xf>
    <xf numFmtId="0" fontId="3404" fillId="0" borderId="4" xfId="0" applyBorder="true" applyFont="true">
      <alignment horizontal="left" vertical="top" wrapText="true"/>
      <protection locked="true"/>
    </xf>
    <xf numFmtId="0" fontId="3405" fillId="0" borderId="4" xfId="0" applyBorder="true" applyFont="true">
      <alignment horizontal="center" vertical="top"/>
      <protection locked="true"/>
    </xf>
    <xf numFmtId="170" fontId="3406" fillId="0" borderId="4" xfId="0" applyBorder="true" applyFont="true" applyNumberFormat="true">
      <alignment horizontal="right" vertical="top"/>
      <protection locked="true"/>
    </xf>
    <xf numFmtId="171" fontId="3407" fillId="0" borderId="4" xfId="0" applyBorder="true" applyFont="true" applyNumberFormat="true">
      <alignment horizontal="right" vertical="top"/>
      <protection locked="true"/>
    </xf>
    <xf numFmtId="171" fontId="3408" fillId="0" borderId="4" xfId="0" applyBorder="true" applyFont="true" applyNumberFormat="true">
      <alignment horizontal="right" vertical="top"/>
      <protection locked="true"/>
    </xf>
    <xf numFmtId="171" fontId="3409" fillId="0" borderId="4" xfId="0" applyBorder="true" applyFont="true" applyNumberFormat="true">
      <alignment horizontal="right" vertical="top"/>
      <protection locked="true"/>
    </xf>
    <xf numFmtId="172" fontId="3410" fillId="3" borderId="4" xfId="0" applyFill="true" applyBorder="true" applyFont="true" applyNumberFormat="true">
      <alignment vertical="top" horizontal="right"/>
      <protection locked="false"/>
    </xf>
    <xf numFmtId="173" fontId="3411" fillId="0" borderId="4" xfId="0" applyBorder="true" applyFont="true" applyNumberFormat="true">
      <alignment horizontal="right" vertical="top"/>
      <protection locked="true"/>
    </xf>
    <xf numFmtId="4" fontId="3412" fillId="0" borderId="4" xfId="0" applyBorder="true" applyFont="true" applyNumberFormat="true">
      <alignment horizontal="right" vertical="top"/>
      <protection locked="true"/>
    </xf>
    <xf numFmtId="172" fontId="3413" fillId="3" borderId="4" xfId="0" applyFill="true" applyBorder="true" applyFont="true" applyNumberFormat="true">
      <alignment vertical="top" horizontal="right"/>
      <protection locked="false"/>
    </xf>
    <xf numFmtId="171" fontId="3414" fillId="0" borderId="4" xfId="0" applyBorder="true" applyFont="true" applyNumberFormat="true">
      <alignment horizontal="right" vertical="top"/>
      <protection locked="true"/>
    </xf>
    <xf numFmtId="171" fontId="3415" fillId="0" borderId="4" xfId="0" applyBorder="true" applyFont="true" applyNumberFormat="true">
      <alignment horizontal="right" vertical="top"/>
      <protection locked="true"/>
    </xf>
    <xf numFmtId="171" fontId="3416" fillId="0" borderId="4" xfId="0" applyBorder="true" applyFont="true" applyNumberFormat="true">
      <alignment horizontal="right" vertical="top"/>
      <protection locked="true"/>
    </xf>
    <xf numFmtId="4" fontId="3417" fillId="0" borderId="4" xfId="0" applyBorder="true" applyFont="true" applyNumberFormat="true">
      <alignment horizontal="right" vertical="top"/>
      <protection locked="true"/>
    </xf>
    <xf numFmtId="0" fontId="3418" fillId="0" borderId="0" xfId="0" applyFont="true"/>
    <xf numFmtId="0" fontId="3419" fillId="0" borderId="4" xfId="0" applyBorder="true" applyFont="true">
      <alignment horizontal="left" vertical="top"/>
      <protection locked="true"/>
    </xf>
    <xf numFmtId="0" fontId="3420" fillId="0" borderId="4" xfId="0" applyBorder="true" applyFont="true">
      <alignment horizontal="left" vertical="top" wrapText="true"/>
      <protection locked="true"/>
    </xf>
    <xf numFmtId="0" fontId="3421" fillId="0" borderId="4" xfId="0" applyBorder="true" applyFont="true">
      <alignment horizontal="center" vertical="top"/>
      <protection locked="true"/>
    </xf>
    <xf numFmtId="170" fontId="3422" fillId="0" borderId="4" xfId="0" applyBorder="true" applyFont="true" applyNumberFormat="true">
      <alignment horizontal="right" vertical="top"/>
      <protection locked="true"/>
    </xf>
    <xf numFmtId="171" fontId="3423" fillId="0" borderId="4" xfId="0" applyBorder="true" applyFont="true" applyNumberFormat="true">
      <alignment horizontal="right" vertical="top"/>
      <protection locked="true"/>
    </xf>
    <xf numFmtId="171" fontId="3424" fillId="0" borderId="4" xfId="0" applyBorder="true" applyFont="true" applyNumberFormat="true">
      <alignment horizontal="right" vertical="top"/>
      <protection locked="true"/>
    </xf>
    <xf numFmtId="171" fontId="3425" fillId="0" borderId="4" xfId="0" applyBorder="true" applyFont="true" applyNumberFormat="true">
      <alignment horizontal="right" vertical="top"/>
      <protection locked="true"/>
    </xf>
    <xf numFmtId="172" fontId="3426" fillId="3" borderId="4" xfId="0" applyFill="true" applyBorder="true" applyFont="true" applyNumberFormat="true">
      <alignment vertical="top" horizontal="right"/>
      <protection locked="false"/>
    </xf>
    <xf numFmtId="173" fontId="3427" fillId="0" borderId="4" xfId="0" applyBorder="true" applyFont="true" applyNumberFormat="true">
      <alignment horizontal="right" vertical="top"/>
      <protection locked="true"/>
    </xf>
    <xf numFmtId="4" fontId="3428" fillId="0" borderId="4" xfId="0" applyBorder="true" applyFont="true" applyNumberFormat="true">
      <alignment horizontal="right" vertical="top"/>
      <protection locked="true"/>
    </xf>
    <xf numFmtId="172" fontId="3429" fillId="3" borderId="4" xfId="0" applyFill="true" applyBorder="true" applyFont="true" applyNumberFormat="true">
      <alignment vertical="top" horizontal="right"/>
      <protection locked="false"/>
    </xf>
    <xf numFmtId="171" fontId="3430" fillId="0" borderId="4" xfId="0" applyBorder="true" applyFont="true" applyNumberFormat="true">
      <alignment horizontal="right" vertical="top"/>
      <protection locked="true"/>
    </xf>
    <xf numFmtId="171" fontId="3431" fillId="0" borderId="4" xfId="0" applyBorder="true" applyFont="true" applyNumberFormat="true">
      <alignment horizontal="right" vertical="top"/>
      <protection locked="true"/>
    </xf>
    <xf numFmtId="171" fontId="3432" fillId="0" borderId="4" xfId="0" applyBorder="true" applyFont="true" applyNumberFormat="true">
      <alignment horizontal="right" vertical="top"/>
      <protection locked="true"/>
    </xf>
    <xf numFmtId="4" fontId="3433" fillId="0" borderId="4" xfId="0" applyBorder="true" applyFont="true" applyNumberFormat="true">
      <alignment horizontal="right" vertical="top"/>
      <protection locked="true"/>
    </xf>
    <xf numFmtId="0" fontId="3434" fillId="0" borderId="0" xfId="0" applyFont="true"/>
    <xf numFmtId="0" fontId="3435" fillId="0" borderId="4" xfId="0" applyBorder="true" applyFont="true">
      <alignment horizontal="left" vertical="top"/>
      <protection locked="true"/>
    </xf>
    <xf numFmtId="0" fontId="3436" fillId="0" borderId="4" xfId="0" applyBorder="true" applyFont="true">
      <alignment horizontal="left" vertical="top" wrapText="true"/>
      <protection locked="true"/>
    </xf>
    <xf numFmtId="0" fontId="3437" fillId="0" borderId="4" xfId="0" applyBorder="true" applyFont="true">
      <alignment horizontal="center" vertical="top"/>
      <protection locked="true"/>
    </xf>
    <xf numFmtId="170" fontId="3438" fillId="0" borderId="4" xfId="0" applyBorder="true" applyFont="true" applyNumberFormat="true">
      <alignment horizontal="right" vertical="top"/>
      <protection locked="true"/>
    </xf>
    <xf numFmtId="171" fontId="3439" fillId="0" borderId="4" xfId="0" applyBorder="true" applyFont="true" applyNumberFormat="true">
      <alignment horizontal="right" vertical="top"/>
      <protection locked="true"/>
    </xf>
    <xf numFmtId="171" fontId="3440" fillId="0" borderId="4" xfId="0" applyBorder="true" applyFont="true" applyNumberFormat="true">
      <alignment horizontal="right" vertical="top"/>
      <protection locked="true"/>
    </xf>
    <xf numFmtId="171" fontId="3441" fillId="0" borderId="4" xfId="0" applyBorder="true" applyFont="true" applyNumberFormat="true">
      <alignment horizontal="right" vertical="top"/>
      <protection locked="true"/>
    </xf>
    <xf numFmtId="172" fontId="3442" fillId="3" borderId="4" xfId="0" applyFill="true" applyBorder="true" applyFont="true" applyNumberFormat="true">
      <alignment vertical="top" horizontal="right"/>
      <protection locked="false"/>
    </xf>
    <xf numFmtId="173" fontId="3443" fillId="0" borderId="4" xfId="0" applyBorder="true" applyFont="true" applyNumberFormat="true">
      <alignment horizontal="right" vertical="top"/>
      <protection locked="true"/>
    </xf>
    <xf numFmtId="4" fontId="3444" fillId="0" borderId="4" xfId="0" applyBorder="true" applyFont="true" applyNumberFormat="true">
      <alignment horizontal="right" vertical="top"/>
      <protection locked="true"/>
    </xf>
    <xf numFmtId="172" fontId="3445" fillId="3" borderId="4" xfId="0" applyFill="true" applyBorder="true" applyFont="true" applyNumberFormat="true">
      <alignment vertical="top" horizontal="right"/>
      <protection locked="false"/>
    </xf>
    <xf numFmtId="171" fontId="3446" fillId="0" borderId="4" xfId="0" applyBorder="true" applyFont="true" applyNumberFormat="true">
      <alignment horizontal="right" vertical="top"/>
      <protection locked="true"/>
    </xf>
    <xf numFmtId="171" fontId="3447" fillId="0" borderId="4" xfId="0" applyBorder="true" applyFont="true" applyNumberFormat="true">
      <alignment horizontal="right" vertical="top"/>
      <protection locked="true"/>
    </xf>
    <xf numFmtId="171" fontId="3448" fillId="0" borderId="4" xfId="0" applyBorder="true" applyFont="true" applyNumberFormat="true">
      <alignment horizontal="right" vertical="top"/>
      <protection locked="true"/>
    </xf>
    <xf numFmtId="4" fontId="3449" fillId="0" borderId="4" xfId="0" applyBorder="true" applyFont="true" applyNumberFormat="true">
      <alignment horizontal="right" vertical="top"/>
      <protection locked="true"/>
    </xf>
    <xf numFmtId="0" fontId="3450" fillId="0" borderId="0" xfId="0" applyFont="true"/>
    <xf numFmtId="0" fontId="3451" fillId="0" borderId="4" xfId="0" applyBorder="true" applyFont="true">
      <alignment horizontal="left" vertical="top"/>
      <protection locked="true"/>
    </xf>
    <xf numFmtId="0" fontId="3452" fillId="0" borderId="4" xfId="0" applyBorder="true" applyFont="true">
      <alignment horizontal="left" vertical="top" wrapText="true"/>
      <protection locked="true"/>
    </xf>
    <xf numFmtId="0" fontId="3453" fillId="0" borderId="4" xfId="0" applyBorder="true" applyFont="true">
      <alignment horizontal="center" vertical="top"/>
      <protection locked="true"/>
    </xf>
    <xf numFmtId="170" fontId="3454" fillId="0" borderId="4" xfId="0" applyBorder="true" applyFont="true" applyNumberFormat="true">
      <alignment horizontal="right" vertical="top"/>
      <protection locked="true"/>
    </xf>
    <xf numFmtId="171" fontId="3455" fillId="0" borderId="4" xfId="0" applyBorder="true" applyFont="true" applyNumberFormat="true">
      <alignment horizontal="right" vertical="top"/>
      <protection locked="true"/>
    </xf>
    <xf numFmtId="171" fontId="3456" fillId="0" borderId="4" xfId="0" applyBorder="true" applyFont="true" applyNumberFormat="true">
      <alignment horizontal="right" vertical="top"/>
      <protection locked="true"/>
    </xf>
    <xf numFmtId="171" fontId="3457" fillId="0" borderId="4" xfId="0" applyBorder="true" applyFont="true" applyNumberFormat="true">
      <alignment horizontal="right" vertical="top"/>
      <protection locked="true"/>
    </xf>
    <xf numFmtId="172" fontId="3458" fillId="3" borderId="4" xfId="0" applyFill="true" applyBorder="true" applyFont="true" applyNumberFormat="true">
      <alignment vertical="top" horizontal="right"/>
      <protection locked="false"/>
    </xf>
    <xf numFmtId="173" fontId="3459" fillId="0" borderId="4" xfId="0" applyBorder="true" applyFont="true" applyNumberFormat="true">
      <alignment horizontal="right" vertical="top"/>
      <protection locked="true"/>
    </xf>
    <xf numFmtId="4" fontId="3460" fillId="0" borderId="4" xfId="0" applyBorder="true" applyFont="true" applyNumberFormat="true">
      <alignment horizontal="right" vertical="top"/>
      <protection locked="true"/>
    </xf>
    <xf numFmtId="172" fontId="3461" fillId="3" borderId="4" xfId="0" applyFill="true" applyBorder="true" applyFont="true" applyNumberFormat="true">
      <alignment vertical="top" horizontal="right"/>
      <protection locked="false"/>
    </xf>
    <xf numFmtId="171" fontId="3462" fillId="0" borderId="4" xfId="0" applyBorder="true" applyFont="true" applyNumberFormat="true">
      <alignment horizontal="right" vertical="top"/>
      <protection locked="true"/>
    </xf>
    <xf numFmtId="171" fontId="3463" fillId="0" borderId="4" xfId="0" applyBorder="true" applyFont="true" applyNumberFormat="true">
      <alignment horizontal="right" vertical="top"/>
      <protection locked="true"/>
    </xf>
    <xf numFmtId="171" fontId="3464" fillId="0" borderId="4" xfId="0" applyBorder="true" applyFont="true" applyNumberFormat="true">
      <alignment horizontal="right" vertical="top"/>
      <protection locked="true"/>
    </xf>
    <xf numFmtId="4" fontId="3465" fillId="0" borderId="4" xfId="0" applyBorder="true" applyFont="true" applyNumberFormat="true">
      <alignment horizontal="right" vertical="top"/>
      <protection locked="true"/>
    </xf>
    <xf numFmtId="0" fontId="3466" fillId="0" borderId="0" xfId="0" applyFont="true"/>
    <xf numFmtId="0" fontId="3467" fillId="0" borderId="4" xfId="0" applyBorder="true" applyFont="true">
      <alignment horizontal="left" vertical="top"/>
      <protection locked="true"/>
    </xf>
    <xf numFmtId="0" fontId="3468" fillId="0" borderId="4" xfId="0" applyBorder="true" applyFont="true">
      <alignment horizontal="left" vertical="top" wrapText="true"/>
      <protection locked="true"/>
    </xf>
    <xf numFmtId="0" fontId="3469" fillId="0" borderId="4" xfId="0" applyBorder="true" applyFont="true">
      <alignment horizontal="center" vertical="top"/>
      <protection locked="true"/>
    </xf>
    <xf numFmtId="170" fontId="3470" fillId="0" borderId="4" xfId="0" applyBorder="true" applyFont="true" applyNumberFormat="true">
      <alignment horizontal="right" vertical="top"/>
      <protection locked="true"/>
    </xf>
    <xf numFmtId="171" fontId="3471" fillId="0" borderId="4" xfId="0" applyBorder="true" applyFont="true" applyNumberFormat="true">
      <alignment horizontal="right" vertical="top"/>
      <protection locked="true"/>
    </xf>
    <xf numFmtId="171" fontId="3472" fillId="0" borderId="4" xfId="0" applyBorder="true" applyFont="true" applyNumberFormat="true">
      <alignment horizontal="right" vertical="top"/>
      <protection locked="true"/>
    </xf>
    <xf numFmtId="171" fontId="3473" fillId="0" borderId="4" xfId="0" applyBorder="true" applyFont="true" applyNumberFormat="true">
      <alignment horizontal="right" vertical="top"/>
      <protection locked="true"/>
    </xf>
    <xf numFmtId="172" fontId="3474" fillId="3" borderId="4" xfId="0" applyFill="true" applyBorder="true" applyFont="true" applyNumberFormat="true">
      <alignment vertical="top" horizontal="right"/>
      <protection locked="false"/>
    </xf>
    <xf numFmtId="173" fontId="3475" fillId="0" borderId="4" xfId="0" applyBorder="true" applyFont="true" applyNumberFormat="true">
      <alignment horizontal="right" vertical="top"/>
      <protection locked="true"/>
    </xf>
    <xf numFmtId="4" fontId="3476" fillId="0" borderId="4" xfId="0" applyBorder="true" applyFont="true" applyNumberFormat="true">
      <alignment horizontal="right" vertical="top"/>
      <protection locked="true"/>
    </xf>
    <xf numFmtId="172" fontId="3477" fillId="3" borderId="4" xfId="0" applyFill="true" applyBorder="true" applyFont="true" applyNumberFormat="true">
      <alignment vertical="top" horizontal="right"/>
      <protection locked="false"/>
    </xf>
    <xf numFmtId="171" fontId="3478" fillId="0" borderId="4" xfId="0" applyBorder="true" applyFont="true" applyNumberFormat="true">
      <alignment horizontal="right" vertical="top"/>
      <protection locked="true"/>
    </xf>
    <xf numFmtId="171" fontId="3479" fillId="0" borderId="4" xfId="0" applyBorder="true" applyFont="true" applyNumberFormat="true">
      <alignment horizontal="right" vertical="top"/>
      <protection locked="true"/>
    </xf>
    <xf numFmtId="171" fontId="3480" fillId="0" borderId="4" xfId="0" applyBorder="true" applyFont="true" applyNumberFormat="true">
      <alignment horizontal="right" vertical="top"/>
      <protection locked="true"/>
    </xf>
    <xf numFmtId="4" fontId="3481" fillId="0" borderId="4" xfId="0" applyBorder="true" applyFont="true" applyNumberFormat="true">
      <alignment horizontal="right" vertical="top"/>
      <protection locked="true"/>
    </xf>
    <xf numFmtId="0" fontId="3482" fillId="0" borderId="0" xfId="0" applyFont="true"/>
    <xf numFmtId="0" fontId="3483" fillId="0" borderId="4" xfId="0" applyBorder="true" applyFont="true">
      <alignment horizontal="left" vertical="top"/>
      <protection locked="true"/>
    </xf>
    <xf numFmtId="0" fontId="3484" fillId="0" borderId="4" xfId="0" applyBorder="true" applyFont="true">
      <alignment horizontal="left" vertical="top" wrapText="true"/>
      <protection locked="true"/>
    </xf>
    <xf numFmtId="0" fontId="3485" fillId="0" borderId="4" xfId="0" applyBorder="true" applyFont="true">
      <alignment horizontal="center" vertical="top"/>
      <protection locked="true"/>
    </xf>
    <xf numFmtId="170" fontId="3486" fillId="0" borderId="4" xfId="0" applyBorder="true" applyFont="true" applyNumberFormat="true">
      <alignment horizontal="right" vertical="top"/>
      <protection locked="true"/>
    </xf>
    <xf numFmtId="171" fontId="3487" fillId="0" borderId="4" xfId="0" applyBorder="true" applyFont="true" applyNumberFormat="true">
      <alignment horizontal="right" vertical="top"/>
      <protection locked="true"/>
    </xf>
    <xf numFmtId="171" fontId="3488" fillId="0" borderId="4" xfId="0" applyBorder="true" applyFont="true" applyNumberFormat="true">
      <alignment horizontal="right" vertical="top"/>
      <protection locked="true"/>
    </xf>
    <xf numFmtId="171" fontId="3489" fillId="0" borderId="4" xfId="0" applyBorder="true" applyFont="true" applyNumberFormat="true">
      <alignment horizontal="right" vertical="top"/>
      <protection locked="true"/>
    </xf>
    <xf numFmtId="172" fontId="3490" fillId="3" borderId="4" xfId="0" applyFill="true" applyBorder="true" applyFont="true" applyNumberFormat="true">
      <alignment vertical="top" horizontal="right"/>
      <protection locked="false"/>
    </xf>
    <xf numFmtId="173" fontId="3491" fillId="0" borderId="4" xfId="0" applyBorder="true" applyFont="true" applyNumberFormat="true">
      <alignment horizontal="right" vertical="top"/>
      <protection locked="true"/>
    </xf>
    <xf numFmtId="4" fontId="3492" fillId="0" borderId="4" xfId="0" applyBorder="true" applyFont="true" applyNumberFormat="true">
      <alignment horizontal="right" vertical="top"/>
      <protection locked="true"/>
    </xf>
    <xf numFmtId="172" fontId="3493" fillId="3" borderId="4" xfId="0" applyFill="true" applyBorder="true" applyFont="true" applyNumberFormat="true">
      <alignment vertical="top" horizontal="right"/>
      <protection locked="false"/>
    </xf>
    <xf numFmtId="171" fontId="3494" fillId="0" borderId="4" xfId="0" applyBorder="true" applyFont="true" applyNumberFormat="true">
      <alignment horizontal="right" vertical="top"/>
      <protection locked="true"/>
    </xf>
    <xf numFmtId="171" fontId="3495" fillId="0" borderId="4" xfId="0" applyBorder="true" applyFont="true" applyNumberFormat="true">
      <alignment horizontal="right" vertical="top"/>
      <protection locked="true"/>
    </xf>
    <xf numFmtId="171" fontId="3496" fillId="0" borderId="4" xfId="0" applyBorder="true" applyFont="true" applyNumberFormat="true">
      <alignment horizontal="right" vertical="top"/>
      <protection locked="true"/>
    </xf>
    <xf numFmtId="4" fontId="3497" fillId="0" borderId="4" xfId="0" applyBorder="true" applyFont="true" applyNumberFormat="true">
      <alignment horizontal="right" vertical="top"/>
      <protection locked="true"/>
    </xf>
    <xf numFmtId="0" fontId="3498" fillId="0" borderId="0" xfId="0" applyFont="true"/>
    <xf numFmtId="0" fontId="3499" fillId="0" borderId="4" xfId="0" applyBorder="true" applyFont="true">
      <alignment horizontal="left" vertical="top"/>
      <protection locked="true"/>
    </xf>
    <xf numFmtId="0" fontId="3500" fillId="0" borderId="4" xfId="0" applyBorder="true" applyFont="true">
      <alignment horizontal="left" vertical="top" wrapText="true"/>
      <protection locked="true"/>
    </xf>
    <xf numFmtId="0" fontId="3501" fillId="0" borderId="4" xfId="0" applyBorder="true" applyFont="true">
      <alignment horizontal="center" vertical="top"/>
      <protection locked="true"/>
    </xf>
    <xf numFmtId="170" fontId="3502" fillId="0" borderId="4" xfId="0" applyBorder="true" applyFont="true" applyNumberFormat="true">
      <alignment horizontal="right" vertical="top"/>
      <protection locked="true"/>
    </xf>
    <xf numFmtId="171" fontId="3503" fillId="0" borderId="4" xfId="0" applyBorder="true" applyFont="true" applyNumberFormat="true">
      <alignment horizontal="right" vertical="top"/>
      <protection locked="true"/>
    </xf>
    <xf numFmtId="171" fontId="3504" fillId="0" borderId="4" xfId="0" applyBorder="true" applyFont="true" applyNumberFormat="true">
      <alignment horizontal="right" vertical="top"/>
      <protection locked="true"/>
    </xf>
    <xf numFmtId="171" fontId="3505" fillId="0" borderId="4" xfId="0" applyBorder="true" applyFont="true" applyNumberFormat="true">
      <alignment horizontal="right" vertical="top"/>
      <protection locked="true"/>
    </xf>
    <xf numFmtId="172" fontId="3506" fillId="3" borderId="4" xfId="0" applyFill="true" applyBorder="true" applyFont="true" applyNumberFormat="true">
      <alignment vertical="top" horizontal="right"/>
      <protection locked="false"/>
    </xf>
    <xf numFmtId="173" fontId="3507" fillId="0" borderId="4" xfId="0" applyBorder="true" applyFont="true" applyNumberFormat="true">
      <alignment horizontal="right" vertical="top"/>
      <protection locked="true"/>
    </xf>
    <xf numFmtId="4" fontId="3508" fillId="0" borderId="4" xfId="0" applyBorder="true" applyFont="true" applyNumberFormat="true">
      <alignment horizontal="right" vertical="top"/>
      <protection locked="true"/>
    </xf>
    <xf numFmtId="172" fontId="3509" fillId="3" borderId="4" xfId="0" applyFill="true" applyBorder="true" applyFont="true" applyNumberFormat="true">
      <alignment vertical="top" horizontal="right"/>
      <protection locked="false"/>
    </xf>
    <xf numFmtId="171" fontId="3510" fillId="0" borderId="4" xfId="0" applyBorder="true" applyFont="true" applyNumberFormat="true">
      <alignment horizontal="right" vertical="top"/>
      <protection locked="true"/>
    </xf>
    <xf numFmtId="171" fontId="3511" fillId="0" borderId="4" xfId="0" applyBorder="true" applyFont="true" applyNumberFormat="true">
      <alignment horizontal="right" vertical="top"/>
      <protection locked="true"/>
    </xf>
    <xf numFmtId="171" fontId="3512" fillId="0" borderId="4" xfId="0" applyBorder="true" applyFont="true" applyNumberFormat="true">
      <alignment horizontal="right" vertical="top"/>
      <protection locked="true"/>
    </xf>
    <xf numFmtId="4" fontId="3513" fillId="0" borderId="4" xfId="0" applyBorder="true" applyFont="true" applyNumberFormat="true">
      <alignment horizontal="right" vertical="top"/>
      <protection locked="true"/>
    </xf>
    <xf numFmtId="0" fontId="3514" fillId="0" borderId="0" xfId="0" applyFont="true"/>
    <xf numFmtId="0" fontId="3515" fillId="0" borderId="4" xfId="0" applyBorder="true" applyFont="true">
      <alignment horizontal="left" vertical="top"/>
      <protection locked="true"/>
    </xf>
    <xf numFmtId="0" fontId="3516" fillId="0" borderId="4" xfId="0" applyBorder="true" applyFont="true">
      <alignment horizontal="left" vertical="top" wrapText="true"/>
      <protection locked="true"/>
    </xf>
    <xf numFmtId="0" fontId="3517" fillId="0" borderId="4" xfId="0" applyBorder="true" applyFont="true">
      <alignment horizontal="center" vertical="top"/>
      <protection locked="true"/>
    </xf>
    <xf numFmtId="170" fontId="3518" fillId="0" borderId="4" xfId="0" applyBorder="true" applyFont="true" applyNumberFormat="true">
      <alignment horizontal="right" vertical="top"/>
      <protection locked="true"/>
    </xf>
    <xf numFmtId="171" fontId="3519" fillId="0" borderId="4" xfId="0" applyBorder="true" applyFont="true" applyNumberFormat="true">
      <alignment horizontal="right" vertical="top"/>
      <protection locked="true"/>
    </xf>
    <xf numFmtId="171" fontId="3520" fillId="0" borderId="4" xfId="0" applyBorder="true" applyFont="true" applyNumberFormat="true">
      <alignment horizontal="right" vertical="top"/>
      <protection locked="true"/>
    </xf>
    <xf numFmtId="171" fontId="3521" fillId="0" borderId="4" xfId="0" applyBorder="true" applyFont="true" applyNumberFormat="true">
      <alignment horizontal="right" vertical="top"/>
      <protection locked="true"/>
    </xf>
    <xf numFmtId="172" fontId="3522" fillId="3" borderId="4" xfId="0" applyFill="true" applyBorder="true" applyFont="true" applyNumberFormat="true">
      <alignment vertical="top" horizontal="right"/>
      <protection locked="false"/>
    </xf>
    <xf numFmtId="173" fontId="3523" fillId="0" borderId="4" xfId="0" applyBorder="true" applyFont="true" applyNumberFormat="true">
      <alignment horizontal="right" vertical="top"/>
      <protection locked="true"/>
    </xf>
    <xf numFmtId="4" fontId="3524" fillId="0" borderId="4" xfId="0" applyBorder="true" applyFont="true" applyNumberFormat="true">
      <alignment horizontal="right" vertical="top"/>
      <protection locked="true"/>
    </xf>
    <xf numFmtId="172" fontId="3525" fillId="3" borderId="4" xfId="0" applyFill="true" applyBorder="true" applyFont="true" applyNumberFormat="true">
      <alignment vertical="top" horizontal="right"/>
      <protection locked="false"/>
    </xf>
    <xf numFmtId="171" fontId="3526" fillId="0" borderId="4" xfId="0" applyBorder="true" applyFont="true" applyNumberFormat="true">
      <alignment horizontal="right" vertical="top"/>
      <protection locked="true"/>
    </xf>
    <xf numFmtId="171" fontId="3527" fillId="0" borderId="4" xfId="0" applyBorder="true" applyFont="true" applyNumberFormat="true">
      <alignment horizontal="right" vertical="top"/>
      <protection locked="true"/>
    </xf>
    <xf numFmtId="171" fontId="3528" fillId="0" borderId="4" xfId="0" applyBorder="true" applyFont="true" applyNumberFormat="true">
      <alignment horizontal="right" vertical="top"/>
      <protection locked="true"/>
    </xf>
    <xf numFmtId="4" fontId="3529" fillId="0" borderId="4" xfId="0" applyBorder="true" applyFont="true" applyNumberFormat="true">
      <alignment horizontal="right" vertical="top"/>
      <protection locked="true"/>
    </xf>
    <xf numFmtId="0" fontId="3530" fillId="0" borderId="0" xfId="0" applyFont="true"/>
    <xf numFmtId="0" fontId="3531" fillId="0" borderId="4" xfId="0" applyBorder="true" applyFont="true">
      <alignment horizontal="left" vertical="top"/>
      <protection locked="true"/>
    </xf>
    <xf numFmtId="0" fontId="3532" fillId="0" borderId="4" xfId="0" applyBorder="true" applyFont="true">
      <alignment horizontal="left" vertical="top" wrapText="true"/>
      <protection locked="true"/>
    </xf>
    <xf numFmtId="0" fontId="3533" fillId="0" borderId="4" xfId="0" applyBorder="true" applyFont="true">
      <alignment horizontal="center" vertical="top"/>
      <protection locked="true"/>
    </xf>
    <xf numFmtId="170" fontId="3534" fillId="0" borderId="4" xfId="0" applyBorder="true" applyFont="true" applyNumberFormat="true">
      <alignment horizontal="right" vertical="top"/>
      <protection locked="true"/>
    </xf>
    <xf numFmtId="171" fontId="3535" fillId="0" borderId="4" xfId="0" applyBorder="true" applyFont="true" applyNumberFormat="true">
      <alignment horizontal="right" vertical="top"/>
      <protection locked="true"/>
    </xf>
    <xf numFmtId="171" fontId="3536" fillId="0" borderId="4" xfId="0" applyBorder="true" applyFont="true" applyNumberFormat="true">
      <alignment horizontal="right" vertical="top"/>
      <protection locked="true"/>
    </xf>
    <xf numFmtId="171" fontId="3537" fillId="0" borderId="4" xfId="0" applyBorder="true" applyFont="true" applyNumberFormat="true">
      <alignment horizontal="right" vertical="top"/>
      <protection locked="true"/>
    </xf>
    <xf numFmtId="172" fontId="3538" fillId="3" borderId="4" xfId="0" applyFill="true" applyBorder="true" applyFont="true" applyNumberFormat="true">
      <alignment vertical="top" horizontal="right"/>
      <protection locked="false"/>
    </xf>
    <xf numFmtId="173" fontId="3539" fillId="0" borderId="4" xfId="0" applyBorder="true" applyFont="true" applyNumberFormat="true">
      <alignment horizontal="right" vertical="top"/>
      <protection locked="true"/>
    </xf>
    <xf numFmtId="4" fontId="3540" fillId="0" borderId="4" xfId="0" applyBorder="true" applyFont="true" applyNumberFormat="true">
      <alignment horizontal="right" vertical="top"/>
      <protection locked="true"/>
    </xf>
    <xf numFmtId="172" fontId="3541" fillId="3" borderId="4" xfId="0" applyFill="true" applyBorder="true" applyFont="true" applyNumberFormat="true">
      <alignment vertical="top" horizontal="right"/>
      <protection locked="false"/>
    </xf>
    <xf numFmtId="171" fontId="3542" fillId="0" borderId="4" xfId="0" applyBorder="true" applyFont="true" applyNumberFormat="true">
      <alignment horizontal="right" vertical="top"/>
      <protection locked="true"/>
    </xf>
    <xf numFmtId="171" fontId="3543" fillId="0" borderId="4" xfId="0" applyBorder="true" applyFont="true" applyNumberFormat="true">
      <alignment horizontal="right" vertical="top"/>
      <protection locked="true"/>
    </xf>
    <xf numFmtId="171" fontId="3544" fillId="0" borderId="4" xfId="0" applyBorder="true" applyFont="true" applyNumberFormat="true">
      <alignment horizontal="right" vertical="top"/>
      <protection locked="true"/>
    </xf>
    <xf numFmtId="4" fontId="3545" fillId="0" borderId="4" xfId="0" applyBorder="true" applyFont="true" applyNumberFormat="true">
      <alignment horizontal="right" vertical="top"/>
      <protection locked="true"/>
    </xf>
    <xf numFmtId="0" fontId="3546" fillId="0" borderId="0" xfId="0" applyFont="true"/>
    <xf numFmtId="0" fontId="3547" fillId="0" borderId="4" xfId="0" applyBorder="true" applyFont="true">
      <alignment horizontal="left" vertical="top"/>
      <protection locked="true"/>
    </xf>
    <xf numFmtId="0" fontId="3548" fillId="0" borderId="4" xfId="0" applyBorder="true" applyFont="true">
      <alignment horizontal="left" vertical="top" wrapText="true"/>
      <protection locked="true"/>
    </xf>
    <xf numFmtId="0" fontId="3549" fillId="0" borderId="4" xfId="0" applyBorder="true" applyFont="true">
      <alignment horizontal="center" vertical="top"/>
      <protection locked="true"/>
    </xf>
    <xf numFmtId="170" fontId="3550" fillId="0" borderId="4" xfId="0" applyBorder="true" applyFont="true" applyNumberFormat="true">
      <alignment horizontal="right" vertical="top"/>
      <protection locked="true"/>
    </xf>
    <xf numFmtId="171" fontId="3551" fillId="0" borderId="4" xfId="0" applyBorder="true" applyFont="true" applyNumberFormat="true">
      <alignment horizontal="right" vertical="top"/>
      <protection locked="true"/>
    </xf>
    <xf numFmtId="171" fontId="3552" fillId="0" borderId="4" xfId="0" applyBorder="true" applyFont="true" applyNumberFormat="true">
      <alignment horizontal="right" vertical="top"/>
      <protection locked="true"/>
    </xf>
    <xf numFmtId="171" fontId="3553" fillId="0" borderId="4" xfId="0" applyBorder="true" applyFont="true" applyNumberFormat="true">
      <alignment horizontal="right" vertical="top"/>
      <protection locked="true"/>
    </xf>
    <xf numFmtId="172" fontId="3554" fillId="3" borderId="4" xfId="0" applyFill="true" applyBorder="true" applyFont="true" applyNumberFormat="true">
      <alignment vertical="top" horizontal="right"/>
      <protection locked="false"/>
    </xf>
    <xf numFmtId="173" fontId="3555" fillId="0" borderId="4" xfId="0" applyBorder="true" applyFont="true" applyNumberFormat="true">
      <alignment horizontal="right" vertical="top"/>
      <protection locked="true"/>
    </xf>
    <xf numFmtId="4" fontId="3556" fillId="0" borderId="4" xfId="0" applyBorder="true" applyFont="true" applyNumberFormat="true">
      <alignment horizontal="right" vertical="top"/>
      <protection locked="true"/>
    </xf>
    <xf numFmtId="172" fontId="3557" fillId="3" borderId="4" xfId="0" applyFill="true" applyBorder="true" applyFont="true" applyNumberFormat="true">
      <alignment vertical="top" horizontal="right"/>
      <protection locked="false"/>
    </xf>
    <xf numFmtId="171" fontId="3558" fillId="0" borderId="4" xfId="0" applyBorder="true" applyFont="true" applyNumberFormat="true">
      <alignment horizontal="right" vertical="top"/>
      <protection locked="true"/>
    </xf>
    <xf numFmtId="171" fontId="3559" fillId="0" borderId="4" xfId="0" applyBorder="true" applyFont="true" applyNumberFormat="true">
      <alignment horizontal="right" vertical="top"/>
      <protection locked="true"/>
    </xf>
    <xf numFmtId="171" fontId="3560" fillId="0" borderId="4" xfId="0" applyBorder="true" applyFont="true" applyNumberFormat="true">
      <alignment horizontal="right" vertical="top"/>
      <protection locked="true"/>
    </xf>
    <xf numFmtId="4" fontId="3561" fillId="0" borderId="4" xfId="0" applyBorder="true" applyFont="true" applyNumberFormat="true">
      <alignment horizontal="right" vertical="top"/>
      <protection locked="true"/>
    </xf>
    <xf numFmtId="0" fontId="3562" fillId="0" borderId="0" xfId="0" applyFont="true"/>
    <xf numFmtId="0" fontId="3563" fillId="0" borderId="4" xfId="0" applyBorder="true" applyFont="true">
      <alignment horizontal="left" vertical="top"/>
      <protection locked="true"/>
    </xf>
    <xf numFmtId="0" fontId="3564" fillId="0" borderId="4" xfId="0" applyBorder="true" applyFont="true">
      <alignment horizontal="left" vertical="top" wrapText="true"/>
      <protection locked="true"/>
    </xf>
    <xf numFmtId="0" fontId="3565" fillId="0" borderId="4" xfId="0" applyBorder="true" applyFont="true">
      <alignment horizontal="center" vertical="top"/>
      <protection locked="true"/>
    </xf>
    <xf numFmtId="170" fontId="3566" fillId="0" borderId="4" xfId="0" applyBorder="true" applyFont="true" applyNumberFormat="true">
      <alignment horizontal="right" vertical="top"/>
      <protection locked="true"/>
    </xf>
    <xf numFmtId="171" fontId="3567" fillId="0" borderId="4" xfId="0" applyBorder="true" applyFont="true" applyNumberFormat="true">
      <alignment horizontal="right" vertical="top"/>
      <protection locked="true"/>
    </xf>
    <xf numFmtId="171" fontId="3568" fillId="0" borderId="4" xfId="0" applyBorder="true" applyFont="true" applyNumberFormat="true">
      <alignment horizontal="right" vertical="top"/>
      <protection locked="true"/>
    </xf>
    <xf numFmtId="171" fontId="3569" fillId="0" borderId="4" xfId="0" applyBorder="true" applyFont="true" applyNumberFormat="true">
      <alignment horizontal="right" vertical="top"/>
      <protection locked="true"/>
    </xf>
    <xf numFmtId="172" fontId="3570" fillId="3" borderId="4" xfId="0" applyFill="true" applyBorder="true" applyFont="true" applyNumberFormat="true">
      <alignment vertical="top" horizontal="right"/>
      <protection locked="false"/>
    </xf>
    <xf numFmtId="173" fontId="3571" fillId="0" borderId="4" xfId="0" applyBorder="true" applyFont="true" applyNumberFormat="true">
      <alignment horizontal="right" vertical="top"/>
      <protection locked="true"/>
    </xf>
    <xf numFmtId="4" fontId="3572" fillId="0" borderId="4" xfId="0" applyBorder="true" applyFont="true" applyNumberFormat="true">
      <alignment horizontal="right" vertical="top"/>
      <protection locked="true"/>
    </xf>
    <xf numFmtId="172" fontId="3573" fillId="3" borderId="4" xfId="0" applyFill="true" applyBorder="true" applyFont="true" applyNumberFormat="true">
      <alignment vertical="top" horizontal="right"/>
      <protection locked="false"/>
    </xf>
    <xf numFmtId="171" fontId="3574" fillId="0" borderId="4" xfId="0" applyBorder="true" applyFont="true" applyNumberFormat="true">
      <alignment horizontal="right" vertical="top"/>
      <protection locked="true"/>
    </xf>
    <xf numFmtId="171" fontId="3575" fillId="0" borderId="4" xfId="0" applyBorder="true" applyFont="true" applyNumberFormat="true">
      <alignment horizontal="right" vertical="top"/>
      <protection locked="true"/>
    </xf>
    <xf numFmtId="171" fontId="3576" fillId="0" borderId="4" xfId="0" applyBorder="true" applyFont="true" applyNumberFormat="true">
      <alignment horizontal="right" vertical="top"/>
      <protection locked="true"/>
    </xf>
    <xf numFmtId="4" fontId="3577" fillId="0" borderId="4" xfId="0" applyBorder="true" applyFont="true" applyNumberFormat="true">
      <alignment horizontal="right" vertical="top"/>
      <protection locked="true"/>
    </xf>
    <xf numFmtId="0" fontId="3578" fillId="0" borderId="0" xfId="0" applyFont="true"/>
    <xf numFmtId="0" fontId="3579" fillId="0" borderId="4" xfId="0" applyBorder="true" applyFont="true">
      <alignment horizontal="left" vertical="top"/>
      <protection locked="true"/>
    </xf>
    <xf numFmtId="0" fontId="3580" fillId="0" borderId="4" xfId="0" applyBorder="true" applyFont="true">
      <alignment horizontal="left" vertical="top" wrapText="true"/>
      <protection locked="true"/>
    </xf>
    <xf numFmtId="0" fontId="3581" fillId="0" borderId="4" xfId="0" applyBorder="true" applyFont="true">
      <alignment horizontal="center" vertical="top"/>
      <protection locked="true"/>
    </xf>
    <xf numFmtId="170" fontId="3582" fillId="0" borderId="4" xfId="0" applyBorder="true" applyFont="true" applyNumberFormat="true">
      <alignment horizontal="right" vertical="top"/>
      <protection locked="true"/>
    </xf>
    <xf numFmtId="171" fontId="3583" fillId="0" borderId="4" xfId="0" applyBorder="true" applyFont="true" applyNumberFormat="true">
      <alignment horizontal="right" vertical="top"/>
      <protection locked="true"/>
    </xf>
    <xf numFmtId="171" fontId="3584" fillId="0" borderId="4" xfId="0" applyBorder="true" applyFont="true" applyNumberFormat="true">
      <alignment horizontal="right" vertical="top"/>
      <protection locked="true"/>
    </xf>
    <xf numFmtId="171" fontId="3585" fillId="0" borderId="4" xfId="0" applyBorder="true" applyFont="true" applyNumberFormat="true">
      <alignment horizontal="right" vertical="top"/>
      <protection locked="true"/>
    </xf>
    <xf numFmtId="172" fontId="3586" fillId="3" borderId="4" xfId="0" applyFill="true" applyBorder="true" applyFont="true" applyNumberFormat="true">
      <alignment vertical="top" horizontal="right"/>
      <protection locked="false"/>
    </xf>
    <xf numFmtId="173" fontId="3587" fillId="0" borderId="4" xfId="0" applyBorder="true" applyFont="true" applyNumberFormat="true">
      <alignment horizontal="right" vertical="top"/>
      <protection locked="true"/>
    </xf>
    <xf numFmtId="4" fontId="3588" fillId="0" borderId="4" xfId="0" applyBorder="true" applyFont="true" applyNumberFormat="true">
      <alignment horizontal="right" vertical="top"/>
      <protection locked="true"/>
    </xf>
    <xf numFmtId="172" fontId="3589" fillId="3" borderId="4" xfId="0" applyFill="true" applyBorder="true" applyFont="true" applyNumberFormat="true">
      <alignment vertical="top" horizontal="right"/>
      <protection locked="false"/>
    </xf>
    <xf numFmtId="171" fontId="3590" fillId="0" borderId="4" xfId="0" applyBorder="true" applyFont="true" applyNumberFormat="true">
      <alignment horizontal="right" vertical="top"/>
      <protection locked="true"/>
    </xf>
    <xf numFmtId="171" fontId="3591" fillId="0" borderId="4" xfId="0" applyBorder="true" applyFont="true" applyNumberFormat="true">
      <alignment horizontal="right" vertical="top"/>
      <protection locked="true"/>
    </xf>
    <xf numFmtId="171" fontId="3592" fillId="0" borderId="4" xfId="0" applyBorder="true" applyFont="true" applyNumberFormat="true">
      <alignment horizontal="right" vertical="top"/>
      <protection locked="true"/>
    </xf>
    <xf numFmtId="4" fontId="3593" fillId="0" borderId="4" xfId="0" applyBorder="true" applyFont="true" applyNumberFormat="true">
      <alignment horizontal="right" vertical="top"/>
      <protection locked="true"/>
    </xf>
    <xf numFmtId="0" fontId="3594" fillId="0" borderId="0" xfId="0" applyFont="true"/>
    <xf numFmtId="0" fontId="3595" fillId="0" borderId="4" xfId="0" applyBorder="true" applyFont="true">
      <alignment horizontal="left" vertical="top"/>
      <protection locked="true"/>
    </xf>
    <xf numFmtId="0" fontId="3596" fillId="0" borderId="4" xfId="0" applyBorder="true" applyFont="true">
      <alignment horizontal="left" vertical="top" wrapText="true"/>
      <protection locked="true"/>
    </xf>
    <xf numFmtId="0" fontId="3597" fillId="0" borderId="4" xfId="0" applyBorder="true" applyFont="true">
      <alignment horizontal="center" vertical="top"/>
      <protection locked="true"/>
    </xf>
    <xf numFmtId="170" fontId="3598" fillId="0" borderId="4" xfId="0" applyBorder="true" applyFont="true" applyNumberFormat="true">
      <alignment horizontal="right" vertical="top"/>
      <protection locked="true"/>
    </xf>
    <xf numFmtId="171" fontId="3599" fillId="0" borderId="4" xfId="0" applyBorder="true" applyFont="true" applyNumberFormat="true">
      <alignment horizontal="right" vertical="top"/>
      <protection locked="true"/>
    </xf>
    <xf numFmtId="171" fontId="3600" fillId="0" borderId="4" xfId="0" applyBorder="true" applyFont="true" applyNumberFormat="true">
      <alignment horizontal="right" vertical="top"/>
      <protection locked="true"/>
    </xf>
    <xf numFmtId="171" fontId="3601" fillId="0" borderId="4" xfId="0" applyBorder="true" applyFont="true" applyNumberFormat="true">
      <alignment horizontal="right" vertical="top"/>
      <protection locked="true"/>
    </xf>
    <xf numFmtId="172" fontId="3602" fillId="3" borderId="4" xfId="0" applyFill="true" applyBorder="true" applyFont="true" applyNumberFormat="true">
      <alignment vertical="top" horizontal="right"/>
      <protection locked="false"/>
    </xf>
    <xf numFmtId="173" fontId="3603" fillId="0" borderId="4" xfId="0" applyBorder="true" applyFont="true" applyNumberFormat="true">
      <alignment horizontal="right" vertical="top"/>
      <protection locked="true"/>
    </xf>
    <xf numFmtId="4" fontId="3604" fillId="0" borderId="4" xfId="0" applyBorder="true" applyFont="true" applyNumberFormat="true">
      <alignment horizontal="right" vertical="top"/>
      <protection locked="true"/>
    </xf>
    <xf numFmtId="172" fontId="3605" fillId="3" borderId="4" xfId="0" applyFill="true" applyBorder="true" applyFont="true" applyNumberFormat="true">
      <alignment vertical="top" horizontal="right"/>
      <protection locked="false"/>
    </xf>
    <xf numFmtId="171" fontId="3606" fillId="0" borderId="4" xfId="0" applyBorder="true" applyFont="true" applyNumberFormat="true">
      <alignment horizontal="right" vertical="top"/>
      <protection locked="true"/>
    </xf>
    <xf numFmtId="171" fontId="3607" fillId="0" borderId="4" xfId="0" applyBorder="true" applyFont="true" applyNumberFormat="true">
      <alignment horizontal="right" vertical="top"/>
      <protection locked="true"/>
    </xf>
    <xf numFmtId="171" fontId="3608" fillId="0" borderId="4" xfId="0" applyBorder="true" applyFont="true" applyNumberFormat="true">
      <alignment horizontal="right" vertical="top"/>
      <protection locked="true"/>
    </xf>
    <xf numFmtId="4" fontId="3609" fillId="0" borderId="4" xfId="0" applyBorder="true" applyFont="true" applyNumberFormat="true">
      <alignment horizontal="right" vertical="top"/>
      <protection locked="true"/>
    </xf>
    <xf numFmtId="0" fontId="3610" fillId="0" borderId="0" xfId="0" applyFont="true"/>
    <xf numFmtId="0" fontId="3611" fillId="0" borderId="4" xfId="0" applyBorder="true" applyFont="true">
      <alignment horizontal="left" vertical="top"/>
      <protection locked="true"/>
    </xf>
    <xf numFmtId="0" fontId="3612" fillId="0" borderId="4" xfId="0" applyBorder="true" applyFont="true">
      <alignment horizontal="left" vertical="top" wrapText="true"/>
      <protection locked="true"/>
    </xf>
    <xf numFmtId="0" fontId="3613" fillId="0" borderId="4" xfId="0" applyBorder="true" applyFont="true">
      <alignment horizontal="center" vertical="top"/>
      <protection locked="true"/>
    </xf>
    <xf numFmtId="170" fontId="3614" fillId="0" borderId="4" xfId="0" applyBorder="true" applyFont="true" applyNumberFormat="true">
      <alignment horizontal="right" vertical="top"/>
      <protection locked="true"/>
    </xf>
    <xf numFmtId="171" fontId="3615" fillId="0" borderId="4" xfId="0" applyBorder="true" applyFont="true" applyNumberFormat="true">
      <alignment horizontal="right" vertical="top"/>
      <protection locked="true"/>
    </xf>
    <xf numFmtId="171" fontId="3616" fillId="0" borderId="4" xfId="0" applyBorder="true" applyFont="true" applyNumberFormat="true">
      <alignment horizontal="right" vertical="top"/>
      <protection locked="true"/>
    </xf>
    <xf numFmtId="171" fontId="3617" fillId="0" borderId="4" xfId="0" applyBorder="true" applyFont="true" applyNumberFormat="true">
      <alignment horizontal="right" vertical="top"/>
      <protection locked="true"/>
    </xf>
    <xf numFmtId="172" fontId="3618" fillId="3" borderId="4" xfId="0" applyFill="true" applyBorder="true" applyFont="true" applyNumberFormat="true">
      <alignment vertical="top" horizontal="right"/>
      <protection locked="false"/>
    </xf>
    <xf numFmtId="173" fontId="3619" fillId="0" borderId="4" xfId="0" applyBorder="true" applyFont="true" applyNumberFormat="true">
      <alignment horizontal="right" vertical="top"/>
      <protection locked="true"/>
    </xf>
    <xf numFmtId="4" fontId="3620" fillId="0" borderId="4" xfId="0" applyBorder="true" applyFont="true" applyNumberFormat="true">
      <alignment horizontal="right" vertical="top"/>
      <protection locked="true"/>
    </xf>
    <xf numFmtId="172" fontId="3621" fillId="3" borderId="4" xfId="0" applyFill="true" applyBorder="true" applyFont="true" applyNumberFormat="true">
      <alignment vertical="top" horizontal="right"/>
      <protection locked="false"/>
    </xf>
    <xf numFmtId="171" fontId="3622" fillId="0" borderId="4" xfId="0" applyBorder="true" applyFont="true" applyNumberFormat="true">
      <alignment horizontal="right" vertical="top"/>
      <protection locked="true"/>
    </xf>
    <xf numFmtId="171" fontId="3623" fillId="0" borderId="4" xfId="0" applyBorder="true" applyFont="true" applyNumberFormat="true">
      <alignment horizontal="right" vertical="top"/>
      <protection locked="true"/>
    </xf>
    <xf numFmtId="171" fontId="3624" fillId="0" borderId="4" xfId="0" applyBorder="true" applyFont="true" applyNumberFormat="true">
      <alignment horizontal="right" vertical="top"/>
      <protection locked="true"/>
    </xf>
    <xf numFmtId="4" fontId="3625" fillId="0" borderId="4" xfId="0" applyBorder="true" applyFont="true" applyNumberFormat="true">
      <alignment horizontal="right" vertical="top"/>
      <protection locked="true"/>
    </xf>
    <xf numFmtId="0" fontId="3626" fillId="0" borderId="0" xfId="0" applyFont="true"/>
    <xf numFmtId="0" fontId="3627" fillId="0" borderId="4" xfId="0" applyBorder="true" applyFont="true">
      <alignment horizontal="left" vertical="top"/>
      <protection locked="true"/>
    </xf>
    <xf numFmtId="0" fontId="3628" fillId="0" borderId="4" xfId="0" applyBorder="true" applyFont="true">
      <alignment horizontal="left" vertical="top" wrapText="true"/>
      <protection locked="true"/>
    </xf>
    <xf numFmtId="0" fontId="3629" fillId="0" borderId="4" xfId="0" applyBorder="true" applyFont="true">
      <alignment horizontal="center" vertical="top"/>
      <protection locked="true"/>
    </xf>
    <xf numFmtId="170" fontId="3630" fillId="0" borderId="4" xfId="0" applyBorder="true" applyFont="true" applyNumberFormat="true">
      <alignment horizontal="right" vertical="top"/>
      <protection locked="true"/>
    </xf>
    <xf numFmtId="171" fontId="3631" fillId="0" borderId="4" xfId="0" applyBorder="true" applyFont="true" applyNumberFormat="true">
      <alignment horizontal="right" vertical="top"/>
      <protection locked="true"/>
    </xf>
    <xf numFmtId="171" fontId="3632" fillId="0" borderId="4" xfId="0" applyBorder="true" applyFont="true" applyNumberFormat="true">
      <alignment horizontal="right" vertical="top"/>
      <protection locked="true"/>
    </xf>
    <xf numFmtId="171" fontId="3633" fillId="0" borderId="4" xfId="0" applyBorder="true" applyFont="true" applyNumberFormat="true">
      <alignment horizontal="right" vertical="top"/>
      <protection locked="true"/>
    </xf>
    <xf numFmtId="172" fontId="3634" fillId="3" borderId="4" xfId="0" applyFill="true" applyBorder="true" applyFont="true" applyNumberFormat="true">
      <alignment vertical="top" horizontal="right"/>
      <protection locked="false"/>
    </xf>
    <xf numFmtId="173" fontId="3635" fillId="0" borderId="4" xfId="0" applyBorder="true" applyFont="true" applyNumberFormat="true">
      <alignment horizontal="right" vertical="top"/>
      <protection locked="true"/>
    </xf>
    <xf numFmtId="4" fontId="3636" fillId="0" borderId="4" xfId="0" applyBorder="true" applyFont="true" applyNumberFormat="true">
      <alignment horizontal="right" vertical="top"/>
      <protection locked="true"/>
    </xf>
    <xf numFmtId="172" fontId="3637" fillId="3" borderId="4" xfId="0" applyFill="true" applyBorder="true" applyFont="true" applyNumberFormat="true">
      <alignment vertical="top" horizontal="right"/>
      <protection locked="false"/>
    </xf>
    <xf numFmtId="171" fontId="3638" fillId="0" borderId="4" xfId="0" applyBorder="true" applyFont="true" applyNumberFormat="true">
      <alignment horizontal="right" vertical="top"/>
      <protection locked="true"/>
    </xf>
    <xf numFmtId="171" fontId="3639" fillId="0" borderId="4" xfId="0" applyBorder="true" applyFont="true" applyNumberFormat="true">
      <alignment horizontal="right" vertical="top"/>
      <protection locked="true"/>
    </xf>
    <xf numFmtId="171" fontId="3640" fillId="0" borderId="4" xfId="0" applyBorder="true" applyFont="true" applyNumberFormat="true">
      <alignment horizontal="right" vertical="top"/>
      <protection locked="true"/>
    </xf>
    <xf numFmtId="4" fontId="3641" fillId="0" borderId="4" xfId="0" applyBorder="true" applyFont="true" applyNumberFormat="true">
      <alignment horizontal="right" vertical="top"/>
      <protection locked="true"/>
    </xf>
    <xf numFmtId="0" fontId="3642" fillId="0" borderId="0" xfId="0" applyFont="true"/>
    <xf numFmtId="0" fontId="3643" fillId="0" borderId="4" xfId="0" applyBorder="true" applyFont="true">
      <alignment horizontal="left" vertical="top"/>
      <protection locked="true"/>
    </xf>
    <xf numFmtId="0" fontId="3644" fillId="0" borderId="4" xfId="0" applyBorder="true" applyFont="true">
      <alignment horizontal="left" vertical="top" wrapText="true"/>
      <protection locked="true"/>
    </xf>
    <xf numFmtId="0" fontId="3645" fillId="0" borderId="4" xfId="0" applyBorder="true" applyFont="true">
      <alignment horizontal="center" vertical="top"/>
      <protection locked="true"/>
    </xf>
    <xf numFmtId="170" fontId="3646" fillId="0" borderId="4" xfId="0" applyBorder="true" applyFont="true" applyNumberFormat="true">
      <alignment horizontal="right" vertical="top"/>
      <protection locked="true"/>
    </xf>
    <xf numFmtId="171" fontId="3647" fillId="0" borderId="4" xfId="0" applyBorder="true" applyFont="true" applyNumberFormat="true">
      <alignment horizontal="right" vertical="top"/>
      <protection locked="true"/>
    </xf>
    <xf numFmtId="171" fontId="3648" fillId="0" borderId="4" xfId="0" applyBorder="true" applyFont="true" applyNumberFormat="true">
      <alignment horizontal="right" vertical="top"/>
      <protection locked="true"/>
    </xf>
    <xf numFmtId="171" fontId="3649" fillId="0" borderId="4" xfId="0" applyBorder="true" applyFont="true" applyNumberFormat="true">
      <alignment horizontal="right" vertical="top"/>
      <protection locked="true"/>
    </xf>
    <xf numFmtId="172" fontId="3650" fillId="3" borderId="4" xfId="0" applyFill="true" applyBorder="true" applyFont="true" applyNumberFormat="true">
      <alignment vertical="top" horizontal="right"/>
      <protection locked="false"/>
    </xf>
    <xf numFmtId="173" fontId="3651" fillId="0" borderId="4" xfId="0" applyBorder="true" applyFont="true" applyNumberFormat="true">
      <alignment horizontal="right" vertical="top"/>
      <protection locked="true"/>
    </xf>
    <xf numFmtId="4" fontId="3652" fillId="0" borderId="4" xfId="0" applyBorder="true" applyFont="true" applyNumberFormat="true">
      <alignment horizontal="right" vertical="top"/>
      <protection locked="true"/>
    </xf>
    <xf numFmtId="172" fontId="3653" fillId="3" borderId="4" xfId="0" applyFill="true" applyBorder="true" applyFont="true" applyNumberFormat="true">
      <alignment vertical="top" horizontal="right"/>
      <protection locked="false"/>
    </xf>
    <xf numFmtId="171" fontId="3654" fillId="0" borderId="4" xfId="0" applyBorder="true" applyFont="true" applyNumberFormat="true">
      <alignment horizontal="right" vertical="top"/>
      <protection locked="true"/>
    </xf>
    <xf numFmtId="171" fontId="3655" fillId="0" borderId="4" xfId="0" applyBorder="true" applyFont="true" applyNumberFormat="true">
      <alignment horizontal="right" vertical="top"/>
      <protection locked="true"/>
    </xf>
    <xf numFmtId="171" fontId="3656" fillId="0" borderId="4" xfId="0" applyBorder="true" applyFont="true" applyNumberFormat="true">
      <alignment horizontal="right" vertical="top"/>
      <protection locked="true"/>
    </xf>
    <xf numFmtId="4" fontId="3657" fillId="0" borderId="4" xfId="0" applyBorder="true" applyFont="true" applyNumberFormat="true">
      <alignment horizontal="right" vertical="top"/>
      <protection locked="true"/>
    </xf>
    <xf numFmtId="0" fontId="3658" fillId="0" borderId="0" xfId="0" applyFont="true"/>
    <xf numFmtId="0" fontId="3659" fillId="0" borderId="4" xfId="0" applyBorder="true" applyFont="true">
      <alignment horizontal="left" vertical="top"/>
      <protection locked="true"/>
    </xf>
    <xf numFmtId="0" fontId="3660" fillId="0" borderId="4" xfId="0" applyBorder="true" applyFont="true">
      <alignment horizontal="left" vertical="top" wrapText="true"/>
      <protection locked="true"/>
    </xf>
    <xf numFmtId="0" fontId="3661" fillId="0" borderId="4" xfId="0" applyBorder="true" applyFont="true">
      <alignment horizontal="center" vertical="top"/>
      <protection locked="true"/>
    </xf>
    <xf numFmtId="170" fontId="3662" fillId="0" borderId="4" xfId="0" applyBorder="true" applyFont="true" applyNumberFormat="true">
      <alignment horizontal="right" vertical="top"/>
      <protection locked="true"/>
    </xf>
    <xf numFmtId="171" fontId="3663" fillId="0" borderId="4" xfId="0" applyBorder="true" applyFont="true" applyNumberFormat="true">
      <alignment horizontal="right" vertical="top"/>
      <protection locked="true"/>
    </xf>
    <xf numFmtId="171" fontId="3664" fillId="0" borderId="4" xfId="0" applyBorder="true" applyFont="true" applyNumberFormat="true">
      <alignment horizontal="right" vertical="top"/>
      <protection locked="true"/>
    </xf>
    <xf numFmtId="171" fontId="3665" fillId="0" borderId="4" xfId="0" applyBorder="true" applyFont="true" applyNumberFormat="true">
      <alignment horizontal="right" vertical="top"/>
      <protection locked="true"/>
    </xf>
    <xf numFmtId="172" fontId="3666" fillId="3" borderId="4" xfId="0" applyFill="true" applyBorder="true" applyFont="true" applyNumberFormat="true">
      <alignment vertical="top" horizontal="right"/>
      <protection locked="false"/>
    </xf>
    <xf numFmtId="173" fontId="3667" fillId="0" borderId="4" xfId="0" applyBorder="true" applyFont="true" applyNumberFormat="true">
      <alignment horizontal="right" vertical="top"/>
      <protection locked="true"/>
    </xf>
    <xf numFmtId="4" fontId="3668" fillId="0" borderId="4" xfId="0" applyBorder="true" applyFont="true" applyNumberFormat="true">
      <alignment horizontal="right" vertical="top"/>
      <protection locked="true"/>
    </xf>
    <xf numFmtId="172" fontId="3669" fillId="3" borderId="4" xfId="0" applyFill="true" applyBorder="true" applyFont="true" applyNumberFormat="true">
      <alignment vertical="top" horizontal="right"/>
      <protection locked="false"/>
    </xf>
    <xf numFmtId="171" fontId="3670" fillId="0" borderId="4" xfId="0" applyBorder="true" applyFont="true" applyNumberFormat="true">
      <alignment horizontal="right" vertical="top"/>
      <protection locked="true"/>
    </xf>
    <xf numFmtId="171" fontId="3671" fillId="0" borderId="4" xfId="0" applyBorder="true" applyFont="true" applyNumberFormat="true">
      <alignment horizontal="right" vertical="top"/>
      <protection locked="true"/>
    </xf>
    <xf numFmtId="171" fontId="3672" fillId="0" borderId="4" xfId="0" applyBorder="true" applyFont="true" applyNumberFormat="true">
      <alignment horizontal="right" vertical="top"/>
      <protection locked="true"/>
    </xf>
    <xf numFmtId="4" fontId="3673" fillId="0" borderId="4" xfId="0" applyBorder="true" applyFont="true" applyNumberFormat="true">
      <alignment horizontal="right" vertical="top"/>
      <protection locked="true"/>
    </xf>
    <xf numFmtId="0" fontId="3674" fillId="0" borderId="0" xfId="0" applyFont="true"/>
    <xf numFmtId="0" fontId="3675" fillId="0" borderId="4" xfId="0" applyBorder="true" applyFont="true">
      <alignment horizontal="left" vertical="top"/>
      <protection locked="true"/>
    </xf>
    <xf numFmtId="0" fontId="3676" fillId="0" borderId="4" xfId="0" applyBorder="true" applyFont="true">
      <alignment horizontal="left" vertical="top" wrapText="true"/>
      <protection locked="true"/>
    </xf>
    <xf numFmtId="0" fontId="3677" fillId="0" borderId="4" xfId="0" applyBorder="true" applyFont="true">
      <alignment horizontal="center" vertical="top"/>
      <protection locked="true"/>
    </xf>
    <xf numFmtId="170" fontId="3678" fillId="0" borderId="4" xfId="0" applyBorder="true" applyFont="true" applyNumberFormat="true">
      <alignment horizontal="right" vertical="top"/>
      <protection locked="true"/>
    </xf>
    <xf numFmtId="171" fontId="3679" fillId="0" borderId="4" xfId="0" applyBorder="true" applyFont="true" applyNumberFormat="true">
      <alignment horizontal="right" vertical="top"/>
      <protection locked="true"/>
    </xf>
    <xf numFmtId="171" fontId="3680" fillId="0" borderId="4" xfId="0" applyBorder="true" applyFont="true" applyNumberFormat="true">
      <alignment horizontal="right" vertical="top"/>
      <protection locked="true"/>
    </xf>
    <xf numFmtId="171" fontId="3681" fillId="0" borderId="4" xfId="0" applyBorder="true" applyFont="true" applyNumberFormat="true">
      <alignment horizontal="right" vertical="top"/>
      <protection locked="true"/>
    </xf>
    <xf numFmtId="172" fontId="3682" fillId="3" borderId="4" xfId="0" applyFill="true" applyBorder="true" applyFont="true" applyNumberFormat="true">
      <alignment vertical="top" horizontal="right"/>
      <protection locked="false"/>
    </xf>
    <xf numFmtId="173" fontId="3683" fillId="0" borderId="4" xfId="0" applyBorder="true" applyFont="true" applyNumberFormat="true">
      <alignment horizontal="right" vertical="top"/>
      <protection locked="true"/>
    </xf>
    <xf numFmtId="4" fontId="3684" fillId="0" borderId="4" xfId="0" applyBorder="true" applyFont="true" applyNumberFormat="true">
      <alignment horizontal="right" vertical="top"/>
      <protection locked="true"/>
    </xf>
    <xf numFmtId="172" fontId="3685" fillId="3" borderId="4" xfId="0" applyFill="true" applyBorder="true" applyFont="true" applyNumberFormat="true">
      <alignment vertical="top" horizontal="right"/>
      <protection locked="false"/>
    </xf>
    <xf numFmtId="171" fontId="3686" fillId="0" borderId="4" xfId="0" applyBorder="true" applyFont="true" applyNumberFormat="true">
      <alignment horizontal="right" vertical="top"/>
      <protection locked="true"/>
    </xf>
    <xf numFmtId="171" fontId="3687" fillId="0" borderId="4" xfId="0" applyBorder="true" applyFont="true" applyNumberFormat="true">
      <alignment horizontal="right" vertical="top"/>
      <protection locked="true"/>
    </xf>
    <xf numFmtId="171" fontId="3688" fillId="0" borderId="4" xfId="0" applyBorder="true" applyFont="true" applyNumberFormat="true">
      <alignment horizontal="right" vertical="top"/>
      <protection locked="true"/>
    </xf>
    <xf numFmtId="4" fontId="3689" fillId="0" borderId="4" xfId="0" applyBorder="true" applyFont="true" applyNumberFormat="true">
      <alignment horizontal="right" vertical="top"/>
      <protection locked="true"/>
    </xf>
    <xf numFmtId="0" fontId="3690" fillId="0" borderId="0" xfId="0" applyFont="true"/>
    <xf numFmtId="0" fontId="3691" fillId="0" borderId="4" xfId="0" applyBorder="true" applyFont="true">
      <alignment horizontal="left" vertical="top"/>
      <protection locked="true"/>
    </xf>
    <xf numFmtId="0" fontId="3692" fillId="0" borderId="4" xfId="0" applyBorder="true" applyFont="true">
      <alignment horizontal="left" vertical="top" wrapText="true"/>
      <protection locked="true"/>
    </xf>
    <xf numFmtId="0" fontId="3693" fillId="0" borderId="4" xfId="0" applyBorder="true" applyFont="true">
      <alignment horizontal="center" vertical="top"/>
      <protection locked="true"/>
    </xf>
    <xf numFmtId="170" fontId="3694" fillId="0" borderId="4" xfId="0" applyBorder="true" applyFont="true" applyNumberFormat="true">
      <alignment horizontal="right" vertical="top"/>
      <protection locked="true"/>
    </xf>
    <xf numFmtId="171" fontId="3695" fillId="0" borderId="4" xfId="0" applyBorder="true" applyFont="true" applyNumberFormat="true">
      <alignment horizontal="right" vertical="top"/>
      <protection locked="true"/>
    </xf>
    <xf numFmtId="171" fontId="3696" fillId="0" borderId="4" xfId="0" applyBorder="true" applyFont="true" applyNumberFormat="true">
      <alignment horizontal="right" vertical="top"/>
      <protection locked="true"/>
    </xf>
    <xf numFmtId="171" fontId="3697" fillId="0" borderId="4" xfId="0" applyBorder="true" applyFont="true" applyNumberFormat="true">
      <alignment horizontal="right" vertical="top"/>
      <protection locked="true"/>
    </xf>
    <xf numFmtId="172" fontId="3698" fillId="3" borderId="4" xfId="0" applyFill="true" applyBorder="true" applyFont="true" applyNumberFormat="true">
      <alignment vertical="top" horizontal="right"/>
      <protection locked="false"/>
    </xf>
    <xf numFmtId="173" fontId="3699" fillId="0" borderId="4" xfId="0" applyBorder="true" applyFont="true" applyNumberFormat="true">
      <alignment horizontal="right" vertical="top"/>
      <protection locked="true"/>
    </xf>
    <xf numFmtId="4" fontId="3700" fillId="0" borderId="4" xfId="0" applyBorder="true" applyFont="true" applyNumberFormat="true">
      <alignment horizontal="right" vertical="top"/>
      <protection locked="true"/>
    </xf>
    <xf numFmtId="172" fontId="3701" fillId="3" borderId="4" xfId="0" applyFill="true" applyBorder="true" applyFont="true" applyNumberFormat="true">
      <alignment vertical="top" horizontal="right"/>
      <protection locked="false"/>
    </xf>
    <xf numFmtId="171" fontId="3702" fillId="0" borderId="4" xfId="0" applyBorder="true" applyFont="true" applyNumberFormat="true">
      <alignment horizontal="right" vertical="top"/>
      <protection locked="true"/>
    </xf>
    <xf numFmtId="171" fontId="3703" fillId="0" borderId="4" xfId="0" applyBorder="true" applyFont="true" applyNumberFormat="true">
      <alignment horizontal="right" vertical="top"/>
      <protection locked="true"/>
    </xf>
    <xf numFmtId="171" fontId="3704" fillId="0" borderId="4" xfId="0" applyBorder="true" applyFont="true" applyNumberFormat="true">
      <alignment horizontal="right" vertical="top"/>
      <protection locked="true"/>
    </xf>
    <xf numFmtId="4" fontId="3705" fillId="0" borderId="4" xfId="0" applyBorder="true" applyFont="true" applyNumberFormat="true">
      <alignment horizontal="right" vertical="top"/>
      <protection locked="true"/>
    </xf>
    <xf numFmtId="0" fontId="3706" fillId="0" borderId="0" xfId="0" applyFont="true"/>
    <xf numFmtId="0" fontId="3707" fillId="0" borderId="4" xfId="0" applyBorder="true" applyFont="true">
      <alignment horizontal="left" vertical="top"/>
      <protection locked="true"/>
    </xf>
    <xf numFmtId="0" fontId="3708" fillId="0" borderId="4" xfId="0" applyBorder="true" applyFont="true">
      <alignment horizontal="left" vertical="top" wrapText="true"/>
      <protection locked="true"/>
    </xf>
    <xf numFmtId="0" fontId="3709" fillId="0" borderId="4" xfId="0" applyBorder="true" applyFont="true">
      <alignment horizontal="center" vertical="top"/>
      <protection locked="true"/>
    </xf>
    <xf numFmtId="170" fontId="3710" fillId="0" borderId="4" xfId="0" applyBorder="true" applyFont="true" applyNumberFormat="true">
      <alignment horizontal="right" vertical="top"/>
      <protection locked="true"/>
    </xf>
    <xf numFmtId="171" fontId="3711" fillId="0" borderId="4" xfId="0" applyBorder="true" applyFont="true" applyNumberFormat="true">
      <alignment horizontal="right" vertical="top"/>
      <protection locked="true"/>
    </xf>
    <xf numFmtId="171" fontId="3712" fillId="0" borderId="4" xfId="0" applyBorder="true" applyFont="true" applyNumberFormat="true">
      <alignment horizontal="right" vertical="top"/>
      <protection locked="true"/>
    </xf>
    <xf numFmtId="171" fontId="3713" fillId="0" borderId="4" xfId="0" applyBorder="true" applyFont="true" applyNumberFormat="true">
      <alignment horizontal="right" vertical="top"/>
      <protection locked="true"/>
    </xf>
    <xf numFmtId="172" fontId="3714" fillId="3" borderId="4" xfId="0" applyFill="true" applyBorder="true" applyFont="true" applyNumberFormat="true">
      <alignment vertical="top" horizontal="right"/>
      <protection locked="false"/>
    </xf>
    <xf numFmtId="173" fontId="3715" fillId="0" borderId="4" xfId="0" applyBorder="true" applyFont="true" applyNumberFormat="true">
      <alignment horizontal="right" vertical="top"/>
      <protection locked="true"/>
    </xf>
    <xf numFmtId="4" fontId="3716" fillId="0" borderId="4" xfId="0" applyBorder="true" applyFont="true" applyNumberFormat="true">
      <alignment horizontal="right" vertical="top"/>
      <protection locked="true"/>
    </xf>
    <xf numFmtId="172" fontId="3717" fillId="3" borderId="4" xfId="0" applyFill="true" applyBorder="true" applyFont="true" applyNumberFormat="true">
      <alignment vertical="top" horizontal="right"/>
      <protection locked="false"/>
    </xf>
    <xf numFmtId="171" fontId="3718" fillId="0" borderId="4" xfId="0" applyBorder="true" applyFont="true" applyNumberFormat="true">
      <alignment horizontal="right" vertical="top"/>
      <protection locked="true"/>
    </xf>
    <xf numFmtId="171" fontId="3719" fillId="0" borderId="4" xfId="0" applyBorder="true" applyFont="true" applyNumberFormat="true">
      <alignment horizontal="right" vertical="top"/>
      <protection locked="true"/>
    </xf>
    <xf numFmtId="171" fontId="3720" fillId="0" borderId="4" xfId="0" applyBorder="true" applyFont="true" applyNumberFormat="true">
      <alignment horizontal="right" vertical="top"/>
      <protection locked="true"/>
    </xf>
    <xf numFmtId="4" fontId="3721" fillId="0" borderId="4" xfId="0" applyBorder="true" applyFont="true" applyNumberFormat="true">
      <alignment horizontal="right" vertical="top"/>
      <protection locked="true"/>
    </xf>
    <xf numFmtId="0" fontId="3722" fillId="0" borderId="0" xfId="0" applyFont="true"/>
    <xf numFmtId="0" fontId="3723" fillId="0" borderId="4" xfId="0" applyBorder="true" applyFont="true">
      <alignment horizontal="left" vertical="top"/>
      <protection locked="true"/>
    </xf>
    <xf numFmtId="0" fontId="3724" fillId="0" borderId="4" xfId="0" applyBorder="true" applyFont="true">
      <alignment horizontal="left" vertical="top" wrapText="true"/>
      <protection locked="true"/>
    </xf>
    <xf numFmtId="0" fontId="3725" fillId="0" borderId="4" xfId="0" applyBorder="true" applyFont="true">
      <alignment horizontal="center" vertical="top"/>
      <protection locked="true"/>
    </xf>
    <xf numFmtId="170" fontId="3726" fillId="0" borderId="4" xfId="0" applyBorder="true" applyFont="true" applyNumberFormat="true">
      <alignment horizontal="right" vertical="top"/>
      <protection locked="true"/>
    </xf>
    <xf numFmtId="171" fontId="3727" fillId="0" borderId="4" xfId="0" applyBorder="true" applyFont="true" applyNumberFormat="true">
      <alignment horizontal="right" vertical="top"/>
      <protection locked="true"/>
    </xf>
    <xf numFmtId="171" fontId="3728" fillId="0" borderId="4" xfId="0" applyBorder="true" applyFont="true" applyNumberFormat="true">
      <alignment horizontal="right" vertical="top"/>
      <protection locked="true"/>
    </xf>
    <xf numFmtId="171" fontId="3729" fillId="0" borderId="4" xfId="0" applyBorder="true" applyFont="true" applyNumberFormat="true">
      <alignment horizontal="right" vertical="top"/>
      <protection locked="true"/>
    </xf>
    <xf numFmtId="172" fontId="3730" fillId="3" borderId="4" xfId="0" applyFill="true" applyBorder="true" applyFont="true" applyNumberFormat="true">
      <alignment vertical="top" horizontal="right"/>
      <protection locked="false"/>
    </xf>
    <xf numFmtId="173" fontId="3731" fillId="0" borderId="4" xfId="0" applyBorder="true" applyFont="true" applyNumberFormat="true">
      <alignment horizontal="right" vertical="top"/>
      <protection locked="true"/>
    </xf>
    <xf numFmtId="4" fontId="3732" fillId="0" borderId="4" xfId="0" applyBorder="true" applyFont="true" applyNumberFormat="true">
      <alignment horizontal="right" vertical="top"/>
      <protection locked="true"/>
    </xf>
    <xf numFmtId="172" fontId="3733" fillId="3" borderId="4" xfId="0" applyFill="true" applyBorder="true" applyFont="true" applyNumberFormat="true">
      <alignment vertical="top" horizontal="right"/>
      <protection locked="false"/>
    </xf>
    <xf numFmtId="171" fontId="3734" fillId="0" borderId="4" xfId="0" applyBorder="true" applyFont="true" applyNumberFormat="true">
      <alignment horizontal="right" vertical="top"/>
      <protection locked="true"/>
    </xf>
    <xf numFmtId="171" fontId="3735" fillId="0" borderId="4" xfId="0" applyBorder="true" applyFont="true" applyNumberFormat="true">
      <alignment horizontal="right" vertical="top"/>
      <protection locked="true"/>
    </xf>
    <xf numFmtId="171" fontId="3736" fillId="0" borderId="4" xfId="0" applyBorder="true" applyFont="true" applyNumberFormat="true">
      <alignment horizontal="right" vertical="top"/>
      <protection locked="true"/>
    </xf>
    <xf numFmtId="4" fontId="3737" fillId="0" borderId="4" xfId="0" applyBorder="true" applyFont="true" applyNumberFormat="true">
      <alignment horizontal="right" vertical="top"/>
      <protection locked="true"/>
    </xf>
    <xf numFmtId="0" fontId="3738" fillId="0" borderId="0" xfId="0" applyFont="true"/>
    <xf numFmtId="0" fontId="3739" fillId="0" borderId="4" xfId="0" applyBorder="true" applyFont="true">
      <alignment horizontal="left" vertical="top"/>
      <protection locked="true"/>
    </xf>
    <xf numFmtId="0" fontId="3740" fillId="0" borderId="4" xfId="0" applyBorder="true" applyFont="true">
      <alignment horizontal="left" vertical="top" wrapText="true"/>
      <protection locked="true"/>
    </xf>
    <xf numFmtId="0" fontId="3741" fillId="0" borderId="4" xfId="0" applyBorder="true" applyFont="true">
      <alignment horizontal="center" vertical="top"/>
      <protection locked="true"/>
    </xf>
    <xf numFmtId="170" fontId="3742" fillId="0" borderId="4" xfId="0" applyBorder="true" applyFont="true" applyNumberFormat="true">
      <alignment horizontal="right" vertical="top"/>
      <protection locked="true"/>
    </xf>
    <xf numFmtId="171" fontId="3743" fillId="0" borderId="4" xfId="0" applyBorder="true" applyFont="true" applyNumberFormat="true">
      <alignment horizontal="right" vertical="top"/>
      <protection locked="true"/>
    </xf>
    <xf numFmtId="171" fontId="3744" fillId="0" borderId="4" xfId="0" applyBorder="true" applyFont="true" applyNumberFormat="true">
      <alignment horizontal="right" vertical="top"/>
      <protection locked="true"/>
    </xf>
    <xf numFmtId="171" fontId="3745" fillId="0" borderId="4" xfId="0" applyBorder="true" applyFont="true" applyNumberFormat="true">
      <alignment horizontal="right" vertical="top"/>
      <protection locked="true"/>
    </xf>
    <xf numFmtId="172" fontId="3746" fillId="3" borderId="4" xfId="0" applyFill="true" applyBorder="true" applyFont="true" applyNumberFormat="true">
      <alignment vertical="top" horizontal="right"/>
      <protection locked="false"/>
    </xf>
    <xf numFmtId="173" fontId="3747" fillId="0" borderId="4" xfId="0" applyBorder="true" applyFont="true" applyNumberFormat="true">
      <alignment horizontal="right" vertical="top"/>
      <protection locked="true"/>
    </xf>
    <xf numFmtId="4" fontId="3748" fillId="0" borderId="4" xfId="0" applyBorder="true" applyFont="true" applyNumberFormat="true">
      <alignment horizontal="right" vertical="top"/>
      <protection locked="true"/>
    </xf>
    <xf numFmtId="172" fontId="3749" fillId="3" borderId="4" xfId="0" applyFill="true" applyBorder="true" applyFont="true" applyNumberFormat="true">
      <alignment vertical="top" horizontal="right"/>
      <protection locked="false"/>
    </xf>
    <xf numFmtId="171" fontId="3750" fillId="0" borderId="4" xfId="0" applyBorder="true" applyFont="true" applyNumberFormat="true">
      <alignment horizontal="right" vertical="top"/>
      <protection locked="true"/>
    </xf>
    <xf numFmtId="171" fontId="3751" fillId="0" borderId="4" xfId="0" applyBorder="true" applyFont="true" applyNumberFormat="true">
      <alignment horizontal="right" vertical="top"/>
      <protection locked="true"/>
    </xf>
    <xf numFmtId="171" fontId="3752" fillId="0" borderId="4" xfId="0" applyBorder="true" applyFont="true" applyNumberFormat="true">
      <alignment horizontal="right" vertical="top"/>
      <protection locked="true"/>
    </xf>
    <xf numFmtId="4" fontId="3753" fillId="0" borderId="4" xfId="0" applyBorder="true" applyFont="true" applyNumberFormat="true">
      <alignment horizontal="right" vertical="top"/>
      <protection locked="true"/>
    </xf>
    <xf numFmtId="0" fontId="3754" fillId="0" borderId="0" xfId="0" applyFont="true"/>
    <xf numFmtId="0" fontId="3755" fillId="0" borderId="4" xfId="0" applyBorder="true" applyFont="true">
      <alignment horizontal="left" vertical="top"/>
      <protection locked="true"/>
    </xf>
    <xf numFmtId="0" fontId="3756" fillId="0" borderId="4" xfId="0" applyBorder="true" applyFont="true">
      <alignment horizontal="left" vertical="top" wrapText="true"/>
      <protection locked="true"/>
    </xf>
    <xf numFmtId="0" fontId="3757" fillId="0" borderId="4" xfId="0" applyBorder="true" applyFont="true">
      <alignment horizontal="center" vertical="top"/>
      <protection locked="true"/>
    </xf>
    <xf numFmtId="170" fontId="3758" fillId="0" borderId="4" xfId="0" applyBorder="true" applyFont="true" applyNumberFormat="true">
      <alignment horizontal="right" vertical="top"/>
      <protection locked="true"/>
    </xf>
    <xf numFmtId="171" fontId="3759" fillId="0" borderId="4" xfId="0" applyBorder="true" applyFont="true" applyNumberFormat="true">
      <alignment horizontal="right" vertical="top"/>
      <protection locked="true"/>
    </xf>
    <xf numFmtId="171" fontId="3760" fillId="0" borderId="4" xfId="0" applyBorder="true" applyFont="true" applyNumberFormat="true">
      <alignment horizontal="right" vertical="top"/>
      <protection locked="true"/>
    </xf>
    <xf numFmtId="171" fontId="3761" fillId="0" borderId="4" xfId="0" applyBorder="true" applyFont="true" applyNumberFormat="true">
      <alignment horizontal="right" vertical="top"/>
      <protection locked="true"/>
    </xf>
    <xf numFmtId="172" fontId="3762" fillId="3" borderId="4" xfId="0" applyFill="true" applyBorder="true" applyFont="true" applyNumberFormat="true">
      <alignment vertical="top" horizontal="right"/>
      <protection locked="false"/>
    </xf>
    <xf numFmtId="173" fontId="3763" fillId="0" borderId="4" xfId="0" applyBorder="true" applyFont="true" applyNumberFormat="true">
      <alignment horizontal="right" vertical="top"/>
      <protection locked="true"/>
    </xf>
    <xf numFmtId="4" fontId="3764" fillId="0" borderId="4" xfId="0" applyBorder="true" applyFont="true" applyNumberFormat="true">
      <alignment horizontal="right" vertical="top"/>
      <protection locked="true"/>
    </xf>
    <xf numFmtId="172" fontId="3765" fillId="3" borderId="4" xfId="0" applyFill="true" applyBorder="true" applyFont="true" applyNumberFormat="true">
      <alignment vertical="top" horizontal="right"/>
      <protection locked="false"/>
    </xf>
    <xf numFmtId="171" fontId="3766" fillId="0" borderId="4" xfId="0" applyBorder="true" applyFont="true" applyNumberFormat="true">
      <alignment horizontal="right" vertical="top"/>
      <protection locked="true"/>
    </xf>
    <xf numFmtId="171" fontId="3767" fillId="0" borderId="4" xfId="0" applyBorder="true" applyFont="true" applyNumberFormat="true">
      <alignment horizontal="right" vertical="top"/>
      <protection locked="true"/>
    </xf>
    <xf numFmtId="171" fontId="3768" fillId="0" borderId="4" xfId="0" applyBorder="true" applyFont="true" applyNumberFormat="true">
      <alignment horizontal="right" vertical="top"/>
      <protection locked="true"/>
    </xf>
    <xf numFmtId="4" fontId="3769" fillId="0" borderId="4" xfId="0" applyBorder="true" applyFont="true" applyNumberFormat="true">
      <alignment horizontal="right" vertical="top"/>
      <protection locked="true"/>
    </xf>
    <xf numFmtId="0" fontId="3770" fillId="0" borderId="0" xfId="0" applyFont="true"/>
    <xf numFmtId="0" fontId="3771" fillId="5" borderId="4" xfId="0" applyFill="true" applyBorder="true" applyFont="true">
      <alignment horizontal="left"/>
      <protection locked="true"/>
    </xf>
    <xf numFmtId="0" fontId="3772" fillId="5" borderId="4" xfId="0" applyFill="true" applyBorder="true" applyFont="true">
      <alignment horizontal="left"/>
      <protection locked="true"/>
    </xf>
    <xf numFmtId="0" fontId="3773" fillId="5" borderId="4" xfId="0" applyFill="true" applyBorder="true" applyFont="true">
      <alignment horizontal="left"/>
      <protection locked="true"/>
    </xf>
    <xf numFmtId="0" fontId="3774" fillId="5" borderId="4" xfId="0" applyFill="true" applyBorder="true" applyFont="true">
      <alignment horizontal="left"/>
      <protection locked="true"/>
    </xf>
    <xf numFmtId="0" fontId="3775" fillId="5" borderId="4" xfId="0" applyFill="true" applyBorder="true" applyFont="true">
      <alignment horizontal="left"/>
      <protection locked="true"/>
    </xf>
    <xf numFmtId="0" fontId="3776" fillId="5" borderId="4" xfId="0" applyFill="true" applyBorder="true" applyFont="true">
      <alignment horizontal="left"/>
      <protection locked="true"/>
    </xf>
    <xf numFmtId="0" fontId="3777" fillId="5" borderId="4" xfId="0" applyFill="true" applyBorder="true" applyFont="true">
      <alignment horizontal="left"/>
      <protection locked="true"/>
    </xf>
    <xf numFmtId="0" fontId="3778" fillId="5" borderId="4" xfId="0" applyFill="true" applyBorder="true" applyFont="true">
      <alignment horizontal="left"/>
      <protection locked="true"/>
    </xf>
    <xf numFmtId="0" fontId="3779" fillId="5" borderId="4" xfId="0" applyFill="true" applyBorder="true" applyFont="true">
      <alignment horizontal="left"/>
      <protection locked="true"/>
    </xf>
    <xf numFmtId="0" fontId="3780" fillId="5" borderId="4" xfId="0" applyFill="true" applyBorder="true" applyFont="true">
      <alignment horizontal="left"/>
      <protection locked="true"/>
    </xf>
    <xf numFmtId="0" fontId="3781" fillId="5" borderId="4" xfId="0" applyFill="true" applyBorder="true" applyFont="true">
      <alignment horizontal="left"/>
      <protection locked="true"/>
    </xf>
    <xf numFmtId="0" fontId="3782" fillId="5" borderId="4" xfId="0" applyFill="true" applyBorder="true" applyFont="true">
      <alignment horizontal="left"/>
      <protection locked="true"/>
    </xf>
    <xf numFmtId="4" fontId="3783" fillId="5" borderId="4" xfId="0" applyFill="true" applyBorder="true" applyFont="true" applyNumberFormat="true">
      <alignment horizontal="right"/>
      <protection locked="true"/>
    </xf>
    <xf numFmtId="4" fontId="3784" fillId="5" borderId="4" xfId="0" applyFill="true" applyBorder="true" applyFont="true" applyNumberFormat="true">
      <alignment horizontal="right"/>
      <protection locked="true"/>
    </xf>
    <xf numFmtId="4" fontId="3785" fillId="5" borderId="4" xfId="0" applyFill="true" applyBorder="true" applyFont="true" applyNumberFormat="true">
      <alignment horizontal="right"/>
      <protection locked="true"/>
    </xf>
    <xf numFmtId="0" fontId="3786" fillId="0" borderId="0" xfId="0" applyFont="true"/>
    <xf numFmtId="0" fontId="3787" fillId="0" borderId="4" xfId="0" applyBorder="true" applyFont="true">
      <alignment horizontal="left" vertical="top"/>
      <protection locked="true"/>
    </xf>
    <xf numFmtId="0" fontId="3788" fillId="0" borderId="4" xfId="0" applyBorder="true" applyFont="true">
      <alignment horizontal="left" vertical="top" wrapText="true"/>
      <protection locked="true"/>
    </xf>
    <xf numFmtId="0" fontId="3789" fillId="0" borderId="4" xfId="0" applyBorder="true" applyFont="true">
      <alignment horizontal="center" vertical="top"/>
      <protection locked="true"/>
    </xf>
    <xf numFmtId="170" fontId="3790" fillId="0" borderId="4" xfId="0" applyBorder="true" applyFont="true" applyNumberFormat="true">
      <alignment horizontal="right" vertical="top"/>
      <protection locked="true"/>
    </xf>
    <xf numFmtId="171" fontId="3791" fillId="0" borderId="4" xfId="0" applyBorder="true" applyFont="true" applyNumberFormat="true">
      <alignment horizontal="right" vertical="top"/>
      <protection locked="true"/>
    </xf>
    <xf numFmtId="171" fontId="3792" fillId="0" borderId="4" xfId="0" applyBorder="true" applyFont="true" applyNumberFormat="true">
      <alignment horizontal="right" vertical="top"/>
      <protection locked="true"/>
    </xf>
    <xf numFmtId="171" fontId="3793" fillId="0" borderId="4" xfId="0" applyBorder="true" applyFont="true" applyNumberFormat="true">
      <alignment horizontal="right" vertical="top"/>
      <protection locked="true"/>
    </xf>
    <xf numFmtId="172" fontId="3794" fillId="3" borderId="4" xfId="0" applyFill="true" applyBorder="true" applyFont="true" applyNumberFormat="true">
      <alignment vertical="top" horizontal="right"/>
      <protection locked="false"/>
    </xf>
    <xf numFmtId="173" fontId="3795" fillId="0" borderId="4" xfId="0" applyBorder="true" applyFont="true" applyNumberFormat="true">
      <alignment horizontal="right" vertical="top"/>
      <protection locked="true"/>
    </xf>
    <xf numFmtId="4" fontId="3796" fillId="0" borderId="4" xfId="0" applyBorder="true" applyFont="true" applyNumberFormat="true">
      <alignment horizontal="right" vertical="top"/>
      <protection locked="true"/>
    </xf>
    <xf numFmtId="172" fontId="3797" fillId="3" borderId="4" xfId="0" applyFill="true" applyBorder="true" applyFont="true" applyNumberFormat="true">
      <alignment vertical="top" horizontal="right"/>
      <protection locked="false"/>
    </xf>
    <xf numFmtId="171" fontId="3798" fillId="0" borderId="4" xfId="0" applyBorder="true" applyFont="true" applyNumberFormat="true">
      <alignment horizontal="right" vertical="top"/>
      <protection locked="true"/>
    </xf>
    <xf numFmtId="171" fontId="3799" fillId="0" borderId="4" xfId="0" applyBorder="true" applyFont="true" applyNumberFormat="true">
      <alignment horizontal="right" vertical="top"/>
      <protection locked="true"/>
    </xf>
    <xf numFmtId="171" fontId="3800" fillId="0" borderId="4" xfId="0" applyBorder="true" applyFont="true" applyNumberFormat="true">
      <alignment horizontal="right" vertical="top"/>
      <protection locked="true"/>
    </xf>
    <xf numFmtId="4" fontId="3801" fillId="0" borderId="4" xfId="0" applyBorder="true" applyFont="true" applyNumberFormat="true">
      <alignment horizontal="right" vertical="top"/>
      <protection locked="true"/>
    </xf>
    <xf numFmtId="0" fontId="3802" fillId="0" borderId="0" xfId="0" applyFont="true"/>
    <xf numFmtId="0" fontId="3803" fillId="0" borderId="4" xfId="0" applyBorder="true" applyFont="true">
      <alignment horizontal="left" vertical="top"/>
      <protection locked="true"/>
    </xf>
    <xf numFmtId="0" fontId="3804" fillId="0" borderId="4" xfId="0" applyBorder="true" applyFont="true">
      <alignment horizontal="left" vertical="top" wrapText="true"/>
      <protection locked="true"/>
    </xf>
    <xf numFmtId="0" fontId="3805" fillId="0" borderId="4" xfId="0" applyBorder="true" applyFont="true">
      <alignment horizontal="center" vertical="top"/>
      <protection locked="true"/>
    </xf>
    <xf numFmtId="170" fontId="3806" fillId="0" borderId="4" xfId="0" applyBorder="true" applyFont="true" applyNumberFormat="true">
      <alignment horizontal="right" vertical="top"/>
      <protection locked="true"/>
    </xf>
    <xf numFmtId="171" fontId="3807" fillId="0" borderId="4" xfId="0" applyBorder="true" applyFont="true" applyNumberFormat="true">
      <alignment horizontal="right" vertical="top"/>
      <protection locked="true"/>
    </xf>
    <xf numFmtId="171" fontId="3808" fillId="0" borderId="4" xfId="0" applyBorder="true" applyFont="true" applyNumberFormat="true">
      <alignment horizontal="right" vertical="top"/>
      <protection locked="true"/>
    </xf>
    <xf numFmtId="171" fontId="3809" fillId="0" borderId="4" xfId="0" applyBorder="true" applyFont="true" applyNumberFormat="true">
      <alignment horizontal="right" vertical="top"/>
      <protection locked="true"/>
    </xf>
    <xf numFmtId="172" fontId="3810" fillId="3" borderId="4" xfId="0" applyFill="true" applyBorder="true" applyFont="true" applyNumberFormat="true">
      <alignment vertical="top" horizontal="right"/>
      <protection locked="false"/>
    </xf>
    <xf numFmtId="173" fontId="3811" fillId="0" borderId="4" xfId="0" applyBorder="true" applyFont="true" applyNumberFormat="true">
      <alignment horizontal="right" vertical="top"/>
      <protection locked="true"/>
    </xf>
    <xf numFmtId="4" fontId="3812" fillId="0" borderId="4" xfId="0" applyBorder="true" applyFont="true" applyNumberFormat="true">
      <alignment horizontal="right" vertical="top"/>
      <protection locked="true"/>
    </xf>
    <xf numFmtId="172" fontId="3813" fillId="3" borderId="4" xfId="0" applyFill="true" applyBorder="true" applyFont="true" applyNumberFormat="true">
      <alignment vertical="top" horizontal="right"/>
      <protection locked="false"/>
    </xf>
    <xf numFmtId="171" fontId="3814" fillId="0" borderId="4" xfId="0" applyBorder="true" applyFont="true" applyNumberFormat="true">
      <alignment horizontal="right" vertical="top"/>
      <protection locked="true"/>
    </xf>
    <xf numFmtId="171" fontId="3815" fillId="0" borderId="4" xfId="0" applyBorder="true" applyFont="true" applyNumberFormat="true">
      <alignment horizontal="right" vertical="top"/>
      <protection locked="true"/>
    </xf>
    <xf numFmtId="171" fontId="3816" fillId="0" borderId="4" xfId="0" applyBorder="true" applyFont="true" applyNumberFormat="true">
      <alignment horizontal="right" vertical="top"/>
      <protection locked="true"/>
    </xf>
    <xf numFmtId="4" fontId="3817" fillId="0" borderId="4" xfId="0" applyBorder="true" applyFont="true" applyNumberFormat="true">
      <alignment horizontal="right" vertical="top"/>
      <protection locked="true"/>
    </xf>
    <xf numFmtId="0" fontId="3818" fillId="0" borderId="0" xfId="0" applyFont="true"/>
    <xf numFmtId="0" fontId="3819" fillId="0" borderId="4" xfId="0" applyBorder="true" applyFont="true">
      <alignment horizontal="left" vertical="top"/>
      <protection locked="true"/>
    </xf>
    <xf numFmtId="0" fontId="3820" fillId="0" borderId="4" xfId="0" applyBorder="true" applyFont="true">
      <alignment horizontal="left" vertical="top" wrapText="true"/>
      <protection locked="true"/>
    </xf>
    <xf numFmtId="0" fontId="3821" fillId="0" borderId="4" xfId="0" applyBorder="true" applyFont="true">
      <alignment horizontal="center" vertical="top"/>
      <protection locked="true"/>
    </xf>
    <xf numFmtId="170" fontId="3822" fillId="0" borderId="4" xfId="0" applyBorder="true" applyFont="true" applyNumberFormat="true">
      <alignment horizontal="right" vertical="top"/>
      <protection locked="true"/>
    </xf>
    <xf numFmtId="171" fontId="3823" fillId="0" borderId="4" xfId="0" applyBorder="true" applyFont="true" applyNumberFormat="true">
      <alignment horizontal="right" vertical="top"/>
      <protection locked="true"/>
    </xf>
    <xf numFmtId="171" fontId="3824" fillId="0" borderId="4" xfId="0" applyBorder="true" applyFont="true" applyNumberFormat="true">
      <alignment horizontal="right" vertical="top"/>
      <protection locked="true"/>
    </xf>
    <xf numFmtId="171" fontId="3825" fillId="0" borderId="4" xfId="0" applyBorder="true" applyFont="true" applyNumberFormat="true">
      <alignment horizontal="right" vertical="top"/>
      <protection locked="true"/>
    </xf>
    <xf numFmtId="172" fontId="3826" fillId="3" borderId="4" xfId="0" applyFill="true" applyBorder="true" applyFont="true" applyNumberFormat="true">
      <alignment vertical="top" horizontal="right"/>
      <protection locked="false"/>
    </xf>
    <xf numFmtId="173" fontId="3827" fillId="0" borderId="4" xfId="0" applyBorder="true" applyFont="true" applyNumberFormat="true">
      <alignment horizontal="right" vertical="top"/>
      <protection locked="true"/>
    </xf>
    <xf numFmtId="4" fontId="3828" fillId="0" borderId="4" xfId="0" applyBorder="true" applyFont="true" applyNumberFormat="true">
      <alignment horizontal="right" vertical="top"/>
      <protection locked="true"/>
    </xf>
    <xf numFmtId="172" fontId="3829" fillId="3" borderId="4" xfId="0" applyFill="true" applyBorder="true" applyFont="true" applyNumberFormat="true">
      <alignment vertical="top" horizontal="right"/>
      <protection locked="false"/>
    </xf>
    <xf numFmtId="171" fontId="3830" fillId="0" borderId="4" xfId="0" applyBorder="true" applyFont="true" applyNumberFormat="true">
      <alignment horizontal="right" vertical="top"/>
      <protection locked="true"/>
    </xf>
    <xf numFmtId="171" fontId="3831" fillId="0" borderId="4" xfId="0" applyBorder="true" applyFont="true" applyNumberFormat="true">
      <alignment horizontal="right" vertical="top"/>
      <protection locked="true"/>
    </xf>
    <xf numFmtId="171" fontId="3832" fillId="0" borderId="4" xfId="0" applyBorder="true" applyFont="true" applyNumberFormat="true">
      <alignment horizontal="right" vertical="top"/>
      <protection locked="true"/>
    </xf>
    <xf numFmtId="4" fontId="3833" fillId="0" borderId="4" xfId="0" applyBorder="true" applyFont="true" applyNumberFormat="true">
      <alignment horizontal="right" vertical="top"/>
      <protection locked="true"/>
    </xf>
    <xf numFmtId="0" fontId="3834" fillId="0" borderId="0" xfId="0" applyFont="true"/>
    <xf numFmtId="0" fontId="3835" fillId="0" borderId="4" xfId="0" applyBorder="true" applyFont="true">
      <alignment horizontal="left" vertical="top"/>
      <protection locked="true"/>
    </xf>
    <xf numFmtId="0" fontId="3836" fillId="0" borderId="4" xfId="0" applyBorder="true" applyFont="true">
      <alignment horizontal="left" vertical="top" wrapText="true"/>
      <protection locked="true"/>
    </xf>
    <xf numFmtId="0" fontId="3837" fillId="0" borderId="4" xfId="0" applyBorder="true" applyFont="true">
      <alignment horizontal="center" vertical="top"/>
      <protection locked="true"/>
    </xf>
    <xf numFmtId="170" fontId="3838" fillId="0" borderId="4" xfId="0" applyBorder="true" applyFont="true" applyNumberFormat="true">
      <alignment horizontal="right" vertical="top"/>
      <protection locked="true"/>
    </xf>
    <xf numFmtId="171" fontId="3839" fillId="0" borderId="4" xfId="0" applyBorder="true" applyFont="true" applyNumberFormat="true">
      <alignment horizontal="right" vertical="top"/>
      <protection locked="true"/>
    </xf>
    <xf numFmtId="171" fontId="3840" fillId="0" borderId="4" xfId="0" applyBorder="true" applyFont="true" applyNumberFormat="true">
      <alignment horizontal="right" vertical="top"/>
      <protection locked="true"/>
    </xf>
    <xf numFmtId="171" fontId="3841" fillId="0" borderId="4" xfId="0" applyBorder="true" applyFont="true" applyNumberFormat="true">
      <alignment horizontal="right" vertical="top"/>
      <protection locked="true"/>
    </xf>
    <xf numFmtId="172" fontId="3842" fillId="3" borderId="4" xfId="0" applyFill="true" applyBorder="true" applyFont="true" applyNumberFormat="true">
      <alignment vertical="top" horizontal="right"/>
      <protection locked="false"/>
    </xf>
    <xf numFmtId="173" fontId="3843" fillId="0" borderId="4" xfId="0" applyBorder="true" applyFont="true" applyNumberFormat="true">
      <alignment horizontal="right" vertical="top"/>
      <protection locked="true"/>
    </xf>
    <xf numFmtId="4" fontId="3844" fillId="0" borderId="4" xfId="0" applyBorder="true" applyFont="true" applyNumberFormat="true">
      <alignment horizontal="right" vertical="top"/>
      <protection locked="true"/>
    </xf>
    <xf numFmtId="172" fontId="3845" fillId="3" borderId="4" xfId="0" applyFill="true" applyBorder="true" applyFont="true" applyNumberFormat="true">
      <alignment vertical="top" horizontal="right"/>
      <protection locked="false"/>
    </xf>
    <xf numFmtId="171" fontId="3846" fillId="0" borderId="4" xfId="0" applyBorder="true" applyFont="true" applyNumberFormat="true">
      <alignment horizontal="right" vertical="top"/>
      <protection locked="true"/>
    </xf>
    <xf numFmtId="171" fontId="3847" fillId="0" borderId="4" xfId="0" applyBorder="true" applyFont="true" applyNumberFormat="true">
      <alignment horizontal="right" vertical="top"/>
      <protection locked="true"/>
    </xf>
    <xf numFmtId="171" fontId="3848" fillId="0" borderId="4" xfId="0" applyBorder="true" applyFont="true" applyNumberFormat="true">
      <alignment horizontal="right" vertical="top"/>
      <protection locked="true"/>
    </xf>
    <xf numFmtId="4" fontId="3849" fillId="0" borderId="4" xfId="0" applyBorder="true" applyFont="true" applyNumberFormat="true">
      <alignment horizontal="right" vertical="top"/>
      <protection locked="true"/>
    </xf>
    <xf numFmtId="0" fontId="3850" fillId="0" borderId="0" xfId="0" applyFont="true"/>
    <xf numFmtId="0" fontId="3851" fillId="0" borderId="4" xfId="0" applyBorder="true" applyFont="true">
      <alignment horizontal="left" vertical="top"/>
      <protection locked="true"/>
    </xf>
    <xf numFmtId="0" fontId="3852" fillId="0" borderId="4" xfId="0" applyBorder="true" applyFont="true">
      <alignment horizontal="left" vertical="top" wrapText="true"/>
      <protection locked="true"/>
    </xf>
    <xf numFmtId="0" fontId="3853" fillId="0" borderId="4" xfId="0" applyBorder="true" applyFont="true">
      <alignment horizontal="center" vertical="top"/>
      <protection locked="true"/>
    </xf>
    <xf numFmtId="170" fontId="3854" fillId="0" borderId="4" xfId="0" applyBorder="true" applyFont="true" applyNumberFormat="true">
      <alignment horizontal="right" vertical="top"/>
      <protection locked="true"/>
    </xf>
    <xf numFmtId="171" fontId="3855" fillId="0" borderId="4" xfId="0" applyBorder="true" applyFont="true" applyNumberFormat="true">
      <alignment horizontal="right" vertical="top"/>
      <protection locked="true"/>
    </xf>
    <xf numFmtId="171" fontId="3856" fillId="0" borderId="4" xfId="0" applyBorder="true" applyFont="true" applyNumberFormat="true">
      <alignment horizontal="right" vertical="top"/>
      <protection locked="true"/>
    </xf>
    <xf numFmtId="171" fontId="3857" fillId="0" borderId="4" xfId="0" applyBorder="true" applyFont="true" applyNumberFormat="true">
      <alignment horizontal="right" vertical="top"/>
      <protection locked="true"/>
    </xf>
    <xf numFmtId="172" fontId="3858" fillId="3" borderId="4" xfId="0" applyFill="true" applyBorder="true" applyFont="true" applyNumberFormat="true">
      <alignment vertical="top" horizontal="right"/>
      <protection locked="false"/>
    </xf>
    <xf numFmtId="173" fontId="3859" fillId="0" borderId="4" xfId="0" applyBorder="true" applyFont="true" applyNumberFormat="true">
      <alignment horizontal="right" vertical="top"/>
      <protection locked="true"/>
    </xf>
    <xf numFmtId="4" fontId="3860" fillId="0" borderId="4" xfId="0" applyBorder="true" applyFont="true" applyNumberFormat="true">
      <alignment horizontal="right" vertical="top"/>
      <protection locked="true"/>
    </xf>
    <xf numFmtId="172" fontId="3861" fillId="3" borderId="4" xfId="0" applyFill="true" applyBorder="true" applyFont="true" applyNumberFormat="true">
      <alignment vertical="top" horizontal="right"/>
      <protection locked="false"/>
    </xf>
    <xf numFmtId="171" fontId="3862" fillId="0" borderId="4" xfId="0" applyBorder="true" applyFont="true" applyNumberFormat="true">
      <alignment horizontal="right" vertical="top"/>
      <protection locked="true"/>
    </xf>
    <xf numFmtId="171" fontId="3863" fillId="0" borderId="4" xfId="0" applyBorder="true" applyFont="true" applyNumberFormat="true">
      <alignment horizontal="right" vertical="top"/>
      <protection locked="true"/>
    </xf>
    <xf numFmtId="171" fontId="3864" fillId="0" borderId="4" xfId="0" applyBorder="true" applyFont="true" applyNumberFormat="true">
      <alignment horizontal="right" vertical="top"/>
      <protection locked="true"/>
    </xf>
    <xf numFmtId="4" fontId="3865" fillId="0" borderId="4" xfId="0" applyBorder="true" applyFont="true" applyNumberFormat="true">
      <alignment horizontal="right" vertical="top"/>
      <protection locked="true"/>
    </xf>
    <xf numFmtId="0" fontId="3866" fillId="0" borderId="0" xfId="0" applyFont="true"/>
    <xf numFmtId="0" fontId="3867" fillId="0" borderId="4" xfId="0" applyBorder="true" applyFont="true">
      <alignment horizontal="left" vertical="top"/>
      <protection locked="true"/>
    </xf>
    <xf numFmtId="0" fontId="3868" fillId="0" borderId="4" xfId="0" applyBorder="true" applyFont="true">
      <alignment horizontal="left" vertical="top" wrapText="true"/>
      <protection locked="true"/>
    </xf>
    <xf numFmtId="0" fontId="3869" fillId="0" borderId="4" xfId="0" applyBorder="true" applyFont="true">
      <alignment horizontal="center" vertical="top"/>
      <protection locked="true"/>
    </xf>
    <xf numFmtId="170" fontId="3870" fillId="0" borderId="4" xfId="0" applyBorder="true" applyFont="true" applyNumberFormat="true">
      <alignment horizontal="right" vertical="top"/>
      <protection locked="true"/>
    </xf>
    <xf numFmtId="171" fontId="3871" fillId="0" borderId="4" xfId="0" applyBorder="true" applyFont="true" applyNumberFormat="true">
      <alignment horizontal="right" vertical="top"/>
      <protection locked="true"/>
    </xf>
    <xf numFmtId="171" fontId="3872" fillId="0" borderId="4" xfId="0" applyBorder="true" applyFont="true" applyNumberFormat="true">
      <alignment horizontal="right" vertical="top"/>
      <protection locked="true"/>
    </xf>
    <xf numFmtId="171" fontId="3873" fillId="0" borderId="4" xfId="0" applyBorder="true" applyFont="true" applyNumberFormat="true">
      <alignment horizontal="right" vertical="top"/>
      <protection locked="true"/>
    </xf>
    <xf numFmtId="172" fontId="3874" fillId="3" borderId="4" xfId="0" applyFill="true" applyBorder="true" applyFont="true" applyNumberFormat="true">
      <alignment vertical="top" horizontal="right"/>
      <protection locked="false"/>
    </xf>
    <xf numFmtId="173" fontId="3875" fillId="0" borderId="4" xfId="0" applyBorder="true" applyFont="true" applyNumberFormat="true">
      <alignment horizontal="right" vertical="top"/>
      <protection locked="true"/>
    </xf>
    <xf numFmtId="4" fontId="3876" fillId="0" borderId="4" xfId="0" applyBorder="true" applyFont="true" applyNumberFormat="true">
      <alignment horizontal="right" vertical="top"/>
      <protection locked="true"/>
    </xf>
    <xf numFmtId="172" fontId="3877" fillId="3" borderId="4" xfId="0" applyFill="true" applyBorder="true" applyFont="true" applyNumberFormat="true">
      <alignment vertical="top" horizontal="right"/>
      <protection locked="false"/>
    </xf>
    <xf numFmtId="171" fontId="3878" fillId="0" borderId="4" xfId="0" applyBorder="true" applyFont="true" applyNumberFormat="true">
      <alignment horizontal="right" vertical="top"/>
      <protection locked="true"/>
    </xf>
    <xf numFmtId="171" fontId="3879" fillId="0" borderId="4" xfId="0" applyBorder="true" applyFont="true" applyNumberFormat="true">
      <alignment horizontal="right" vertical="top"/>
      <protection locked="true"/>
    </xf>
    <xf numFmtId="171" fontId="3880" fillId="0" borderId="4" xfId="0" applyBorder="true" applyFont="true" applyNumberFormat="true">
      <alignment horizontal="right" vertical="top"/>
      <protection locked="true"/>
    </xf>
    <xf numFmtId="4" fontId="3881" fillId="0" borderId="4" xfId="0" applyBorder="true" applyFont="true" applyNumberFormat="true">
      <alignment horizontal="right" vertical="top"/>
      <protection locked="true"/>
    </xf>
    <xf numFmtId="0" fontId="3882" fillId="0" borderId="0" xfId="0" applyFont="true"/>
    <xf numFmtId="0" fontId="3883" fillId="0" borderId="4" xfId="0" applyBorder="true" applyFont="true">
      <alignment horizontal="left" vertical="top"/>
      <protection locked="true"/>
    </xf>
    <xf numFmtId="0" fontId="3884" fillId="0" borderId="4" xfId="0" applyBorder="true" applyFont="true">
      <alignment horizontal="left" vertical="top" wrapText="true"/>
      <protection locked="true"/>
    </xf>
    <xf numFmtId="0" fontId="3885" fillId="0" borderId="4" xfId="0" applyBorder="true" applyFont="true">
      <alignment horizontal="center" vertical="top"/>
      <protection locked="true"/>
    </xf>
    <xf numFmtId="170" fontId="3886" fillId="0" borderId="4" xfId="0" applyBorder="true" applyFont="true" applyNumberFormat="true">
      <alignment horizontal="right" vertical="top"/>
      <protection locked="true"/>
    </xf>
    <xf numFmtId="171" fontId="3887" fillId="0" borderId="4" xfId="0" applyBorder="true" applyFont="true" applyNumberFormat="true">
      <alignment horizontal="right" vertical="top"/>
      <protection locked="true"/>
    </xf>
    <xf numFmtId="171" fontId="3888" fillId="0" borderId="4" xfId="0" applyBorder="true" applyFont="true" applyNumberFormat="true">
      <alignment horizontal="right" vertical="top"/>
      <protection locked="true"/>
    </xf>
    <xf numFmtId="171" fontId="3889" fillId="0" borderId="4" xfId="0" applyBorder="true" applyFont="true" applyNumberFormat="true">
      <alignment horizontal="right" vertical="top"/>
      <protection locked="true"/>
    </xf>
    <xf numFmtId="172" fontId="3890" fillId="3" borderId="4" xfId="0" applyFill="true" applyBorder="true" applyFont="true" applyNumberFormat="true">
      <alignment vertical="top" horizontal="right"/>
      <protection locked="false"/>
    </xf>
    <xf numFmtId="173" fontId="3891" fillId="0" borderId="4" xfId="0" applyBorder="true" applyFont="true" applyNumberFormat="true">
      <alignment horizontal="right" vertical="top"/>
      <protection locked="true"/>
    </xf>
    <xf numFmtId="4" fontId="3892" fillId="0" borderId="4" xfId="0" applyBorder="true" applyFont="true" applyNumberFormat="true">
      <alignment horizontal="right" vertical="top"/>
      <protection locked="true"/>
    </xf>
    <xf numFmtId="172" fontId="3893" fillId="3" borderId="4" xfId="0" applyFill="true" applyBorder="true" applyFont="true" applyNumberFormat="true">
      <alignment vertical="top" horizontal="right"/>
      <protection locked="false"/>
    </xf>
    <xf numFmtId="171" fontId="3894" fillId="0" borderId="4" xfId="0" applyBorder="true" applyFont="true" applyNumberFormat="true">
      <alignment horizontal="right" vertical="top"/>
      <protection locked="true"/>
    </xf>
    <xf numFmtId="171" fontId="3895" fillId="0" borderId="4" xfId="0" applyBorder="true" applyFont="true" applyNumberFormat="true">
      <alignment horizontal="right" vertical="top"/>
      <protection locked="true"/>
    </xf>
    <xf numFmtId="171" fontId="3896" fillId="0" borderId="4" xfId="0" applyBorder="true" applyFont="true" applyNumberFormat="true">
      <alignment horizontal="right" vertical="top"/>
      <protection locked="true"/>
    </xf>
    <xf numFmtId="4" fontId="3897" fillId="0" borderId="4" xfId="0" applyBorder="true" applyFont="true" applyNumberFormat="true">
      <alignment horizontal="right" vertical="top"/>
      <protection locked="true"/>
    </xf>
    <xf numFmtId="0" fontId="3898" fillId="0" borderId="0" xfId="0" applyFont="true"/>
    <xf numFmtId="0" fontId="3899" fillId="0" borderId="4" xfId="0" applyBorder="true" applyFont="true">
      <alignment horizontal="left" vertical="top"/>
      <protection locked="true"/>
    </xf>
    <xf numFmtId="0" fontId="3900" fillId="0" borderId="4" xfId="0" applyBorder="true" applyFont="true">
      <alignment horizontal="left" vertical="top" wrapText="true"/>
      <protection locked="true"/>
    </xf>
    <xf numFmtId="0" fontId="3901" fillId="0" borderId="4" xfId="0" applyBorder="true" applyFont="true">
      <alignment horizontal="center" vertical="top"/>
      <protection locked="true"/>
    </xf>
    <xf numFmtId="170" fontId="3902" fillId="0" borderId="4" xfId="0" applyBorder="true" applyFont="true" applyNumberFormat="true">
      <alignment horizontal="right" vertical="top"/>
      <protection locked="true"/>
    </xf>
    <xf numFmtId="171" fontId="3903" fillId="0" borderId="4" xfId="0" applyBorder="true" applyFont="true" applyNumberFormat="true">
      <alignment horizontal="right" vertical="top"/>
      <protection locked="true"/>
    </xf>
    <xf numFmtId="171" fontId="3904" fillId="0" borderId="4" xfId="0" applyBorder="true" applyFont="true" applyNumberFormat="true">
      <alignment horizontal="right" vertical="top"/>
      <protection locked="true"/>
    </xf>
    <xf numFmtId="171" fontId="3905" fillId="0" borderId="4" xfId="0" applyBorder="true" applyFont="true" applyNumberFormat="true">
      <alignment horizontal="right" vertical="top"/>
      <protection locked="true"/>
    </xf>
    <xf numFmtId="172" fontId="3906" fillId="3" borderId="4" xfId="0" applyFill="true" applyBorder="true" applyFont="true" applyNumberFormat="true">
      <alignment vertical="top" horizontal="right"/>
      <protection locked="false"/>
    </xf>
    <xf numFmtId="173" fontId="3907" fillId="0" borderId="4" xfId="0" applyBorder="true" applyFont="true" applyNumberFormat="true">
      <alignment horizontal="right" vertical="top"/>
      <protection locked="true"/>
    </xf>
    <xf numFmtId="4" fontId="3908" fillId="0" borderId="4" xfId="0" applyBorder="true" applyFont="true" applyNumberFormat="true">
      <alignment horizontal="right" vertical="top"/>
      <protection locked="true"/>
    </xf>
    <xf numFmtId="172" fontId="3909" fillId="3" borderId="4" xfId="0" applyFill="true" applyBorder="true" applyFont="true" applyNumberFormat="true">
      <alignment vertical="top" horizontal="right"/>
      <protection locked="false"/>
    </xf>
    <xf numFmtId="171" fontId="3910" fillId="0" borderId="4" xfId="0" applyBorder="true" applyFont="true" applyNumberFormat="true">
      <alignment horizontal="right" vertical="top"/>
      <protection locked="true"/>
    </xf>
    <xf numFmtId="171" fontId="3911" fillId="0" borderId="4" xfId="0" applyBorder="true" applyFont="true" applyNumberFormat="true">
      <alignment horizontal="right" vertical="top"/>
      <protection locked="true"/>
    </xf>
    <xf numFmtId="171" fontId="3912" fillId="0" borderId="4" xfId="0" applyBorder="true" applyFont="true" applyNumberFormat="true">
      <alignment horizontal="right" vertical="top"/>
      <protection locked="true"/>
    </xf>
    <xf numFmtId="4" fontId="3913" fillId="0" borderId="4" xfId="0" applyBorder="true" applyFont="true" applyNumberFormat="true">
      <alignment horizontal="right" vertical="top"/>
      <protection locked="true"/>
    </xf>
    <xf numFmtId="0" fontId="3914" fillId="0" borderId="0" xfId="0" applyFont="true"/>
    <xf numFmtId="0" fontId="3915" fillId="0" borderId="4" xfId="0" applyBorder="true" applyFont="true">
      <alignment horizontal="left" vertical="top"/>
      <protection locked="true"/>
    </xf>
    <xf numFmtId="0" fontId="3916" fillId="0" borderId="4" xfId="0" applyBorder="true" applyFont="true">
      <alignment horizontal="left" vertical="top" wrapText="true"/>
      <protection locked="true"/>
    </xf>
    <xf numFmtId="0" fontId="3917" fillId="0" borderId="4" xfId="0" applyBorder="true" applyFont="true">
      <alignment horizontal="center" vertical="top"/>
      <protection locked="true"/>
    </xf>
    <xf numFmtId="170" fontId="3918" fillId="0" borderId="4" xfId="0" applyBorder="true" applyFont="true" applyNumberFormat="true">
      <alignment horizontal="right" vertical="top"/>
      <protection locked="true"/>
    </xf>
    <xf numFmtId="171" fontId="3919" fillId="0" borderId="4" xfId="0" applyBorder="true" applyFont="true" applyNumberFormat="true">
      <alignment horizontal="right" vertical="top"/>
      <protection locked="true"/>
    </xf>
    <xf numFmtId="171" fontId="3920" fillId="0" borderId="4" xfId="0" applyBorder="true" applyFont="true" applyNumberFormat="true">
      <alignment horizontal="right" vertical="top"/>
      <protection locked="true"/>
    </xf>
    <xf numFmtId="171" fontId="3921" fillId="0" borderId="4" xfId="0" applyBorder="true" applyFont="true" applyNumberFormat="true">
      <alignment horizontal="right" vertical="top"/>
      <protection locked="true"/>
    </xf>
    <xf numFmtId="172" fontId="3922" fillId="3" borderId="4" xfId="0" applyFill="true" applyBorder="true" applyFont="true" applyNumberFormat="true">
      <alignment vertical="top" horizontal="right"/>
      <protection locked="false"/>
    </xf>
    <xf numFmtId="173" fontId="3923" fillId="0" borderId="4" xfId="0" applyBorder="true" applyFont="true" applyNumberFormat="true">
      <alignment horizontal="right" vertical="top"/>
      <protection locked="true"/>
    </xf>
    <xf numFmtId="4" fontId="3924" fillId="0" borderId="4" xfId="0" applyBorder="true" applyFont="true" applyNumberFormat="true">
      <alignment horizontal="right" vertical="top"/>
      <protection locked="true"/>
    </xf>
    <xf numFmtId="172" fontId="3925" fillId="3" borderId="4" xfId="0" applyFill="true" applyBorder="true" applyFont="true" applyNumberFormat="true">
      <alignment vertical="top" horizontal="right"/>
      <protection locked="false"/>
    </xf>
    <xf numFmtId="171" fontId="3926" fillId="0" borderId="4" xfId="0" applyBorder="true" applyFont="true" applyNumberFormat="true">
      <alignment horizontal="right" vertical="top"/>
      <protection locked="true"/>
    </xf>
    <xf numFmtId="171" fontId="3927" fillId="0" borderId="4" xfId="0" applyBorder="true" applyFont="true" applyNumberFormat="true">
      <alignment horizontal="right" vertical="top"/>
      <protection locked="true"/>
    </xf>
    <xf numFmtId="171" fontId="3928" fillId="0" borderId="4" xfId="0" applyBorder="true" applyFont="true" applyNumberFormat="true">
      <alignment horizontal="right" vertical="top"/>
      <protection locked="true"/>
    </xf>
    <xf numFmtId="4" fontId="3929" fillId="0" borderId="4" xfId="0" applyBorder="true" applyFont="true" applyNumberFormat="true">
      <alignment horizontal="right" vertical="top"/>
      <protection locked="true"/>
    </xf>
    <xf numFmtId="0" fontId="3930" fillId="0" borderId="0" xfId="0" applyFont="true"/>
    <xf numFmtId="0" fontId="3931" fillId="0" borderId="4" xfId="0" applyBorder="true" applyFont="true">
      <alignment horizontal="left" vertical="top"/>
      <protection locked="true"/>
    </xf>
    <xf numFmtId="0" fontId="3932" fillId="0" borderId="4" xfId="0" applyBorder="true" applyFont="true">
      <alignment horizontal="left" vertical="top" wrapText="true"/>
      <protection locked="true"/>
    </xf>
    <xf numFmtId="0" fontId="3933" fillId="0" borderId="4" xfId="0" applyBorder="true" applyFont="true">
      <alignment horizontal="center" vertical="top"/>
      <protection locked="true"/>
    </xf>
    <xf numFmtId="170" fontId="3934" fillId="0" borderId="4" xfId="0" applyBorder="true" applyFont="true" applyNumberFormat="true">
      <alignment horizontal="right" vertical="top"/>
      <protection locked="true"/>
    </xf>
    <xf numFmtId="171" fontId="3935" fillId="0" borderId="4" xfId="0" applyBorder="true" applyFont="true" applyNumberFormat="true">
      <alignment horizontal="right" vertical="top"/>
      <protection locked="true"/>
    </xf>
    <xf numFmtId="171" fontId="3936" fillId="0" borderId="4" xfId="0" applyBorder="true" applyFont="true" applyNumberFormat="true">
      <alignment horizontal="right" vertical="top"/>
      <protection locked="true"/>
    </xf>
    <xf numFmtId="171" fontId="3937" fillId="0" borderId="4" xfId="0" applyBorder="true" applyFont="true" applyNumberFormat="true">
      <alignment horizontal="right" vertical="top"/>
      <protection locked="true"/>
    </xf>
    <xf numFmtId="172" fontId="3938" fillId="3" borderId="4" xfId="0" applyFill="true" applyBorder="true" applyFont="true" applyNumberFormat="true">
      <alignment vertical="top" horizontal="right"/>
      <protection locked="false"/>
    </xf>
    <xf numFmtId="173" fontId="3939" fillId="0" borderId="4" xfId="0" applyBorder="true" applyFont="true" applyNumberFormat="true">
      <alignment horizontal="right" vertical="top"/>
      <protection locked="true"/>
    </xf>
    <xf numFmtId="4" fontId="3940" fillId="0" borderId="4" xfId="0" applyBorder="true" applyFont="true" applyNumberFormat="true">
      <alignment horizontal="right" vertical="top"/>
      <protection locked="true"/>
    </xf>
    <xf numFmtId="172" fontId="3941" fillId="3" borderId="4" xfId="0" applyFill="true" applyBorder="true" applyFont="true" applyNumberFormat="true">
      <alignment vertical="top" horizontal="right"/>
      <protection locked="false"/>
    </xf>
    <xf numFmtId="171" fontId="3942" fillId="0" borderId="4" xfId="0" applyBorder="true" applyFont="true" applyNumberFormat="true">
      <alignment horizontal="right" vertical="top"/>
      <protection locked="true"/>
    </xf>
    <xf numFmtId="171" fontId="3943" fillId="0" borderId="4" xfId="0" applyBorder="true" applyFont="true" applyNumberFormat="true">
      <alignment horizontal="right" vertical="top"/>
      <protection locked="true"/>
    </xf>
    <xf numFmtId="171" fontId="3944" fillId="0" borderId="4" xfId="0" applyBorder="true" applyFont="true" applyNumberFormat="true">
      <alignment horizontal="right" vertical="top"/>
      <protection locked="true"/>
    </xf>
    <xf numFmtId="4" fontId="3945" fillId="0" borderId="4" xfId="0" applyBorder="true" applyFont="true" applyNumberFormat="true">
      <alignment horizontal="right" vertical="top"/>
      <protection locked="true"/>
    </xf>
    <xf numFmtId="0" fontId="3946" fillId="0" borderId="0" xfId="0" applyFont="true"/>
    <xf numFmtId="0" fontId="3947" fillId="0" borderId="4" xfId="0" applyBorder="true" applyFont="true">
      <alignment horizontal="left" vertical="top"/>
      <protection locked="true"/>
    </xf>
    <xf numFmtId="0" fontId="3948" fillId="0" borderId="4" xfId="0" applyBorder="true" applyFont="true">
      <alignment horizontal="left" vertical="top" wrapText="true"/>
      <protection locked="true"/>
    </xf>
    <xf numFmtId="0" fontId="3949" fillId="0" borderId="4" xfId="0" applyBorder="true" applyFont="true">
      <alignment horizontal="center" vertical="top"/>
      <protection locked="true"/>
    </xf>
    <xf numFmtId="170" fontId="3950" fillId="0" borderId="4" xfId="0" applyBorder="true" applyFont="true" applyNumberFormat="true">
      <alignment horizontal="right" vertical="top"/>
      <protection locked="true"/>
    </xf>
    <xf numFmtId="171" fontId="3951" fillId="0" borderId="4" xfId="0" applyBorder="true" applyFont="true" applyNumberFormat="true">
      <alignment horizontal="right" vertical="top"/>
      <protection locked="true"/>
    </xf>
    <xf numFmtId="171" fontId="3952" fillId="0" borderId="4" xfId="0" applyBorder="true" applyFont="true" applyNumberFormat="true">
      <alignment horizontal="right" vertical="top"/>
      <protection locked="true"/>
    </xf>
    <xf numFmtId="171" fontId="3953" fillId="0" borderId="4" xfId="0" applyBorder="true" applyFont="true" applyNumberFormat="true">
      <alignment horizontal="right" vertical="top"/>
      <protection locked="true"/>
    </xf>
    <xf numFmtId="172" fontId="3954" fillId="3" borderId="4" xfId="0" applyFill="true" applyBorder="true" applyFont="true" applyNumberFormat="true">
      <alignment vertical="top" horizontal="right"/>
      <protection locked="false"/>
    </xf>
    <xf numFmtId="173" fontId="3955" fillId="0" borderId="4" xfId="0" applyBorder="true" applyFont="true" applyNumberFormat="true">
      <alignment horizontal="right" vertical="top"/>
      <protection locked="true"/>
    </xf>
    <xf numFmtId="4" fontId="3956" fillId="0" borderId="4" xfId="0" applyBorder="true" applyFont="true" applyNumberFormat="true">
      <alignment horizontal="right" vertical="top"/>
      <protection locked="true"/>
    </xf>
    <xf numFmtId="172" fontId="3957" fillId="3" borderId="4" xfId="0" applyFill="true" applyBorder="true" applyFont="true" applyNumberFormat="true">
      <alignment vertical="top" horizontal="right"/>
      <protection locked="false"/>
    </xf>
    <xf numFmtId="171" fontId="3958" fillId="0" borderId="4" xfId="0" applyBorder="true" applyFont="true" applyNumberFormat="true">
      <alignment horizontal="right" vertical="top"/>
      <protection locked="true"/>
    </xf>
    <xf numFmtId="171" fontId="3959" fillId="0" borderId="4" xfId="0" applyBorder="true" applyFont="true" applyNumberFormat="true">
      <alignment horizontal="right" vertical="top"/>
      <protection locked="true"/>
    </xf>
    <xf numFmtId="171" fontId="3960" fillId="0" borderId="4" xfId="0" applyBorder="true" applyFont="true" applyNumberFormat="true">
      <alignment horizontal="right" vertical="top"/>
      <protection locked="true"/>
    </xf>
    <xf numFmtId="4" fontId="3961" fillId="0" borderId="4" xfId="0" applyBorder="true" applyFont="true" applyNumberFormat="true">
      <alignment horizontal="right" vertical="top"/>
      <protection locked="true"/>
    </xf>
    <xf numFmtId="0" fontId="3962" fillId="0" borderId="0" xfId="0" applyFont="true"/>
    <xf numFmtId="0" fontId="3963" fillId="0" borderId="4" xfId="0" applyBorder="true" applyFont="true">
      <alignment horizontal="left" vertical="top"/>
      <protection locked="true"/>
    </xf>
    <xf numFmtId="0" fontId="3964" fillId="0" borderId="4" xfId="0" applyBorder="true" applyFont="true">
      <alignment horizontal="left" vertical="top" wrapText="true"/>
      <protection locked="true"/>
    </xf>
    <xf numFmtId="0" fontId="3965" fillId="0" borderId="4" xfId="0" applyBorder="true" applyFont="true">
      <alignment horizontal="center" vertical="top"/>
      <protection locked="true"/>
    </xf>
    <xf numFmtId="170" fontId="3966" fillId="0" borderId="4" xfId="0" applyBorder="true" applyFont="true" applyNumberFormat="true">
      <alignment horizontal="right" vertical="top"/>
      <protection locked="true"/>
    </xf>
    <xf numFmtId="171" fontId="3967" fillId="0" borderId="4" xfId="0" applyBorder="true" applyFont="true" applyNumberFormat="true">
      <alignment horizontal="right" vertical="top"/>
      <protection locked="true"/>
    </xf>
    <xf numFmtId="171" fontId="3968" fillId="0" borderId="4" xfId="0" applyBorder="true" applyFont="true" applyNumberFormat="true">
      <alignment horizontal="right" vertical="top"/>
      <protection locked="true"/>
    </xf>
    <xf numFmtId="171" fontId="3969" fillId="0" borderId="4" xfId="0" applyBorder="true" applyFont="true" applyNumberFormat="true">
      <alignment horizontal="right" vertical="top"/>
      <protection locked="true"/>
    </xf>
    <xf numFmtId="172" fontId="3970" fillId="3" borderId="4" xfId="0" applyFill="true" applyBorder="true" applyFont="true" applyNumberFormat="true">
      <alignment vertical="top" horizontal="right"/>
      <protection locked="false"/>
    </xf>
    <xf numFmtId="173" fontId="3971" fillId="0" borderId="4" xfId="0" applyBorder="true" applyFont="true" applyNumberFormat="true">
      <alignment horizontal="right" vertical="top"/>
      <protection locked="true"/>
    </xf>
    <xf numFmtId="4" fontId="3972" fillId="0" borderId="4" xfId="0" applyBorder="true" applyFont="true" applyNumberFormat="true">
      <alignment horizontal="right" vertical="top"/>
      <protection locked="true"/>
    </xf>
    <xf numFmtId="172" fontId="3973" fillId="3" borderId="4" xfId="0" applyFill="true" applyBorder="true" applyFont="true" applyNumberFormat="true">
      <alignment vertical="top" horizontal="right"/>
      <protection locked="false"/>
    </xf>
    <xf numFmtId="171" fontId="3974" fillId="0" borderId="4" xfId="0" applyBorder="true" applyFont="true" applyNumberFormat="true">
      <alignment horizontal="right" vertical="top"/>
      <protection locked="true"/>
    </xf>
    <xf numFmtId="171" fontId="3975" fillId="0" borderId="4" xfId="0" applyBorder="true" applyFont="true" applyNumberFormat="true">
      <alignment horizontal="right" vertical="top"/>
      <protection locked="true"/>
    </xf>
    <xf numFmtId="171" fontId="3976" fillId="0" borderId="4" xfId="0" applyBorder="true" applyFont="true" applyNumberFormat="true">
      <alignment horizontal="right" vertical="top"/>
      <protection locked="true"/>
    </xf>
    <xf numFmtId="4" fontId="3977" fillId="0" borderId="4" xfId="0" applyBorder="true" applyFont="true" applyNumberFormat="true">
      <alignment horizontal="right" vertical="top"/>
      <protection locked="true"/>
    </xf>
    <xf numFmtId="0" fontId="3978" fillId="0" borderId="0" xfId="0" applyFont="true"/>
    <xf numFmtId="0" fontId="3979" fillId="0" borderId="4" xfId="0" applyBorder="true" applyFont="true">
      <alignment horizontal="left" vertical="top"/>
      <protection locked="true"/>
    </xf>
    <xf numFmtId="0" fontId="3980" fillId="0" borderId="4" xfId="0" applyBorder="true" applyFont="true">
      <alignment horizontal="left" vertical="top" wrapText="true"/>
      <protection locked="true"/>
    </xf>
    <xf numFmtId="0" fontId="3981" fillId="0" borderId="4" xfId="0" applyBorder="true" applyFont="true">
      <alignment horizontal="center" vertical="top"/>
      <protection locked="true"/>
    </xf>
    <xf numFmtId="170" fontId="3982" fillId="0" borderId="4" xfId="0" applyBorder="true" applyFont="true" applyNumberFormat="true">
      <alignment horizontal="right" vertical="top"/>
      <protection locked="true"/>
    </xf>
    <xf numFmtId="171" fontId="3983" fillId="0" borderId="4" xfId="0" applyBorder="true" applyFont="true" applyNumberFormat="true">
      <alignment horizontal="right" vertical="top"/>
      <protection locked="true"/>
    </xf>
    <xf numFmtId="171" fontId="3984" fillId="0" borderId="4" xfId="0" applyBorder="true" applyFont="true" applyNumberFormat="true">
      <alignment horizontal="right" vertical="top"/>
      <protection locked="true"/>
    </xf>
    <xf numFmtId="171" fontId="3985" fillId="0" borderId="4" xfId="0" applyBorder="true" applyFont="true" applyNumberFormat="true">
      <alignment horizontal="right" vertical="top"/>
      <protection locked="true"/>
    </xf>
    <xf numFmtId="172" fontId="3986" fillId="3" borderId="4" xfId="0" applyFill="true" applyBorder="true" applyFont="true" applyNumberFormat="true">
      <alignment vertical="top" horizontal="right"/>
      <protection locked="false"/>
    </xf>
    <xf numFmtId="173" fontId="3987" fillId="0" borderId="4" xfId="0" applyBorder="true" applyFont="true" applyNumberFormat="true">
      <alignment horizontal="right" vertical="top"/>
      <protection locked="true"/>
    </xf>
    <xf numFmtId="4" fontId="3988" fillId="0" borderId="4" xfId="0" applyBorder="true" applyFont="true" applyNumberFormat="true">
      <alignment horizontal="right" vertical="top"/>
      <protection locked="true"/>
    </xf>
    <xf numFmtId="172" fontId="3989" fillId="3" borderId="4" xfId="0" applyFill="true" applyBorder="true" applyFont="true" applyNumberFormat="true">
      <alignment vertical="top" horizontal="right"/>
      <protection locked="false"/>
    </xf>
    <xf numFmtId="171" fontId="3990" fillId="0" borderId="4" xfId="0" applyBorder="true" applyFont="true" applyNumberFormat="true">
      <alignment horizontal="right" vertical="top"/>
      <protection locked="true"/>
    </xf>
    <xf numFmtId="171" fontId="3991" fillId="0" borderId="4" xfId="0" applyBorder="true" applyFont="true" applyNumberFormat="true">
      <alignment horizontal="right" vertical="top"/>
      <protection locked="true"/>
    </xf>
    <xf numFmtId="171" fontId="3992" fillId="0" borderId="4" xfId="0" applyBorder="true" applyFont="true" applyNumberFormat="true">
      <alignment horizontal="right" vertical="top"/>
      <protection locked="true"/>
    </xf>
    <xf numFmtId="4" fontId="3993" fillId="0" borderId="4" xfId="0" applyBorder="true" applyFont="true" applyNumberFormat="true">
      <alignment horizontal="right" vertical="top"/>
      <protection locked="true"/>
    </xf>
    <xf numFmtId="0" fontId="3994" fillId="0" borderId="0" xfId="0" applyFont="true"/>
    <xf numFmtId="0" fontId="3995" fillId="0" borderId="4" xfId="0" applyBorder="true" applyFont="true">
      <alignment horizontal="left" vertical="top"/>
      <protection locked="true"/>
    </xf>
    <xf numFmtId="0" fontId="3996" fillId="0" borderId="4" xfId="0" applyBorder="true" applyFont="true">
      <alignment horizontal="left" vertical="top" wrapText="true"/>
      <protection locked="true"/>
    </xf>
    <xf numFmtId="0" fontId="3997" fillId="0" borderId="4" xfId="0" applyBorder="true" applyFont="true">
      <alignment horizontal="center" vertical="top"/>
      <protection locked="true"/>
    </xf>
    <xf numFmtId="170" fontId="3998" fillId="0" borderId="4" xfId="0" applyBorder="true" applyFont="true" applyNumberFormat="true">
      <alignment horizontal="right" vertical="top"/>
      <protection locked="true"/>
    </xf>
    <xf numFmtId="171" fontId="3999" fillId="0" borderId="4" xfId="0" applyBorder="true" applyFont="true" applyNumberFormat="true">
      <alignment horizontal="right" vertical="top"/>
      <protection locked="true"/>
    </xf>
    <xf numFmtId="171" fontId="4000" fillId="0" borderId="4" xfId="0" applyBorder="true" applyFont="true" applyNumberFormat="true">
      <alignment horizontal="right" vertical="top"/>
      <protection locked="true"/>
    </xf>
    <xf numFmtId="171" fontId="4001" fillId="0" borderId="4" xfId="0" applyBorder="true" applyFont="true" applyNumberFormat="true">
      <alignment horizontal="right" vertical="top"/>
      <protection locked="true"/>
    </xf>
    <xf numFmtId="172" fontId="4002" fillId="3" borderId="4" xfId="0" applyFill="true" applyBorder="true" applyFont="true" applyNumberFormat="true">
      <alignment vertical="top" horizontal="right"/>
      <protection locked="false"/>
    </xf>
    <xf numFmtId="173" fontId="4003" fillId="0" borderId="4" xfId="0" applyBorder="true" applyFont="true" applyNumberFormat="true">
      <alignment horizontal="right" vertical="top"/>
      <protection locked="true"/>
    </xf>
    <xf numFmtId="4" fontId="4004" fillId="0" borderId="4" xfId="0" applyBorder="true" applyFont="true" applyNumberFormat="true">
      <alignment horizontal="right" vertical="top"/>
      <protection locked="true"/>
    </xf>
    <xf numFmtId="172" fontId="4005" fillId="3" borderId="4" xfId="0" applyFill="true" applyBorder="true" applyFont="true" applyNumberFormat="true">
      <alignment vertical="top" horizontal="right"/>
      <protection locked="false"/>
    </xf>
    <xf numFmtId="171" fontId="4006" fillId="0" borderId="4" xfId="0" applyBorder="true" applyFont="true" applyNumberFormat="true">
      <alignment horizontal="right" vertical="top"/>
      <protection locked="true"/>
    </xf>
    <xf numFmtId="171" fontId="4007" fillId="0" borderId="4" xfId="0" applyBorder="true" applyFont="true" applyNumberFormat="true">
      <alignment horizontal="right" vertical="top"/>
      <protection locked="true"/>
    </xf>
    <xf numFmtId="171" fontId="4008" fillId="0" borderId="4" xfId="0" applyBorder="true" applyFont="true" applyNumberFormat="true">
      <alignment horizontal="right" vertical="top"/>
      <protection locked="true"/>
    </xf>
    <xf numFmtId="4" fontId="4009" fillId="0" borderId="4" xfId="0" applyBorder="true" applyFont="true" applyNumberFormat="true">
      <alignment horizontal="right" vertical="top"/>
      <protection locked="true"/>
    </xf>
    <xf numFmtId="0" fontId="4010" fillId="0" borderId="0" xfId="0" applyFont="true"/>
    <xf numFmtId="0" fontId="4011" fillId="0" borderId="4" xfId="0" applyBorder="true" applyFont="true">
      <alignment horizontal="left" vertical="top"/>
      <protection locked="true"/>
    </xf>
    <xf numFmtId="0" fontId="4012" fillId="0" borderId="4" xfId="0" applyBorder="true" applyFont="true">
      <alignment horizontal="left" vertical="top" wrapText="true"/>
      <protection locked="true"/>
    </xf>
    <xf numFmtId="0" fontId="4013" fillId="0" borderId="4" xfId="0" applyBorder="true" applyFont="true">
      <alignment horizontal="center" vertical="top"/>
      <protection locked="true"/>
    </xf>
    <xf numFmtId="170" fontId="4014" fillId="0" borderId="4" xfId="0" applyBorder="true" applyFont="true" applyNumberFormat="true">
      <alignment horizontal="right" vertical="top"/>
      <protection locked="true"/>
    </xf>
    <xf numFmtId="171" fontId="4015" fillId="0" borderId="4" xfId="0" applyBorder="true" applyFont="true" applyNumberFormat="true">
      <alignment horizontal="right" vertical="top"/>
      <protection locked="true"/>
    </xf>
    <xf numFmtId="171" fontId="4016" fillId="0" borderId="4" xfId="0" applyBorder="true" applyFont="true" applyNumberFormat="true">
      <alignment horizontal="right" vertical="top"/>
      <protection locked="true"/>
    </xf>
    <xf numFmtId="171" fontId="4017" fillId="0" borderId="4" xfId="0" applyBorder="true" applyFont="true" applyNumberFormat="true">
      <alignment horizontal="right" vertical="top"/>
      <protection locked="true"/>
    </xf>
    <xf numFmtId="172" fontId="4018" fillId="3" borderId="4" xfId="0" applyFill="true" applyBorder="true" applyFont="true" applyNumberFormat="true">
      <alignment vertical="top" horizontal="right"/>
      <protection locked="false"/>
    </xf>
    <xf numFmtId="173" fontId="4019" fillId="0" borderId="4" xfId="0" applyBorder="true" applyFont="true" applyNumberFormat="true">
      <alignment horizontal="right" vertical="top"/>
      <protection locked="true"/>
    </xf>
    <xf numFmtId="4" fontId="4020" fillId="0" borderId="4" xfId="0" applyBorder="true" applyFont="true" applyNumberFormat="true">
      <alignment horizontal="right" vertical="top"/>
      <protection locked="true"/>
    </xf>
    <xf numFmtId="172" fontId="4021" fillId="3" borderId="4" xfId="0" applyFill="true" applyBorder="true" applyFont="true" applyNumberFormat="true">
      <alignment vertical="top" horizontal="right"/>
      <protection locked="false"/>
    </xf>
    <xf numFmtId="171" fontId="4022" fillId="0" borderId="4" xfId="0" applyBorder="true" applyFont="true" applyNumberFormat="true">
      <alignment horizontal="right" vertical="top"/>
      <protection locked="true"/>
    </xf>
    <xf numFmtId="171" fontId="4023" fillId="0" borderId="4" xfId="0" applyBorder="true" applyFont="true" applyNumberFormat="true">
      <alignment horizontal="right" vertical="top"/>
      <protection locked="true"/>
    </xf>
    <xf numFmtId="171" fontId="4024" fillId="0" borderId="4" xfId="0" applyBorder="true" applyFont="true" applyNumberFormat="true">
      <alignment horizontal="right" vertical="top"/>
      <protection locked="true"/>
    </xf>
    <xf numFmtId="4" fontId="4025" fillId="0" borderId="4" xfId="0" applyBorder="true" applyFont="true" applyNumberFormat="true">
      <alignment horizontal="right" vertical="top"/>
      <protection locked="true"/>
    </xf>
    <xf numFmtId="0" fontId="4026" fillId="0" borderId="0" xfId="0" applyFont="true"/>
    <xf numFmtId="0" fontId="4027" fillId="0" borderId="4" xfId="0" applyBorder="true" applyFont="true">
      <alignment horizontal="left" vertical="top"/>
      <protection locked="true"/>
    </xf>
    <xf numFmtId="0" fontId="4028" fillId="0" borderId="4" xfId="0" applyBorder="true" applyFont="true">
      <alignment horizontal="left" vertical="top" wrapText="true"/>
      <protection locked="true"/>
    </xf>
    <xf numFmtId="0" fontId="4029" fillId="0" borderId="4" xfId="0" applyBorder="true" applyFont="true">
      <alignment horizontal="center" vertical="top"/>
      <protection locked="true"/>
    </xf>
    <xf numFmtId="170" fontId="4030" fillId="0" borderId="4" xfId="0" applyBorder="true" applyFont="true" applyNumberFormat="true">
      <alignment horizontal="right" vertical="top"/>
      <protection locked="true"/>
    </xf>
    <xf numFmtId="171" fontId="4031" fillId="0" borderId="4" xfId="0" applyBorder="true" applyFont="true" applyNumberFormat="true">
      <alignment horizontal="right" vertical="top"/>
      <protection locked="true"/>
    </xf>
    <xf numFmtId="171" fontId="4032" fillId="0" borderId="4" xfId="0" applyBorder="true" applyFont="true" applyNumberFormat="true">
      <alignment horizontal="right" vertical="top"/>
      <protection locked="true"/>
    </xf>
    <xf numFmtId="171" fontId="4033" fillId="0" borderId="4" xfId="0" applyBorder="true" applyFont="true" applyNumberFormat="true">
      <alignment horizontal="right" vertical="top"/>
      <protection locked="true"/>
    </xf>
    <xf numFmtId="172" fontId="4034" fillId="3" borderId="4" xfId="0" applyFill="true" applyBorder="true" applyFont="true" applyNumberFormat="true">
      <alignment vertical="top" horizontal="right"/>
      <protection locked="false"/>
    </xf>
    <xf numFmtId="173" fontId="4035" fillId="0" borderId="4" xfId="0" applyBorder="true" applyFont="true" applyNumberFormat="true">
      <alignment horizontal="right" vertical="top"/>
      <protection locked="true"/>
    </xf>
    <xf numFmtId="4" fontId="4036" fillId="0" borderId="4" xfId="0" applyBorder="true" applyFont="true" applyNumberFormat="true">
      <alignment horizontal="right" vertical="top"/>
      <protection locked="true"/>
    </xf>
    <xf numFmtId="172" fontId="4037" fillId="3" borderId="4" xfId="0" applyFill="true" applyBorder="true" applyFont="true" applyNumberFormat="true">
      <alignment vertical="top" horizontal="right"/>
      <protection locked="false"/>
    </xf>
    <xf numFmtId="171" fontId="4038" fillId="0" borderId="4" xfId="0" applyBorder="true" applyFont="true" applyNumberFormat="true">
      <alignment horizontal="right" vertical="top"/>
      <protection locked="true"/>
    </xf>
    <xf numFmtId="171" fontId="4039" fillId="0" borderId="4" xfId="0" applyBorder="true" applyFont="true" applyNumberFormat="true">
      <alignment horizontal="right" vertical="top"/>
      <protection locked="true"/>
    </xf>
    <xf numFmtId="171" fontId="4040" fillId="0" borderId="4" xfId="0" applyBorder="true" applyFont="true" applyNumberFormat="true">
      <alignment horizontal="right" vertical="top"/>
      <protection locked="true"/>
    </xf>
    <xf numFmtId="4" fontId="4041" fillId="0" borderId="4" xfId="0" applyBorder="true" applyFont="true" applyNumberFormat="true">
      <alignment horizontal="right" vertical="top"/>
      <protection locked="true"/>
    </xf>
    <xf numFmtId="0" fontId="4042" fillId="0" borderId="0" xfId="0" applyFont="true"/>
    <xf numFmtId="0" fontId="4043" fillId="0" borderId="4" xfId="0" applyBorder="true" applyFont="true">
      <alignment horizontal="left" vertical="top"/>
      <protection locked="true"/>
    </xf>
    <xf numFmtId="0" fontId="4044" fillId="0" borderId="4" xfId="0" applyBorder="true" applyFont="true">
      <alignment horizontal="left" vertical="top" wrapText="true"/>
      <protection locked="true"/>
    </xf>
    <xf numFmtId="0" fontId="4045" fillId="0" borderId="4" xfId="0" applyBorder="true" applyFont="true">
      <alignment horizontal="center" vertical="top"/>
      <protection locked="true"/>
    </xf>
    <xf numFmtId="170" fontId="4046" fillId="0" borderId="4" xfId="0" applyBorder="true" applyFont="true" applyNumberFormat="true">
      <alignment horizontal="right" vertical="top"/>
      <protection locked="true"/>
    </xf>
    <xf numFmtId="171" fontId="4047" fillId="0" borderId="4" xfId="0" applyBorder="true" applyFont="true" applyNumberFormat="true">
      <alignment horizontal="right" vertical="top"/>
      <protection locked="true"/>
    </xf>
    <xf numFmtId="171" fontId="4048" fillId="0" borderId="4" xfId="0" applyBorder="true" applyFont="true" applyNumberFormat="true">
      <alignment horizontal="right" vertical="top"/>
      <protection locked="true"/>
    </xf>
    <xf numFmtId="171" fontId="4049" fillId="0" borderId="4" xfId="0" applyBorder="true" applyFont="true" applyNumberFormat="true">
      <alignment horizontal="right" vertical="top"/>
      <protection locked="true"/>
    </xf>
    <xf numFmtId="172" fontId="4050" fillId="3" borderId="4" xfId="0" applyFill="true" applyBorder="true" applyFont="true" applyNumberFormat="true">
      <alignment vertical="top" horizontal="right"/>
      <protection locked="false"/>
    </xf>
    <xf numFmtId="173" fontId="4051" fillId="0" borderId="4" xfId="0" applyBorder="true" applyFont="true" applyNumberFormat="true">
      <alignment horizontal="right" vertical="top"/>
      <protection locked="true"/>
    </xf>
    <xf numFmtId="4" fontId="4052" fillId="0" borderId="4" xfId="0" applyBorder="true" applyFont="true" applyNumberFormat="true">
      <alignment horizontal="right" vertical="top"/>
      <protection locked="true"/>
    </xf>
    <xf numFmtId="172" fontId="4053" fillId="3" borderId="4" xfId="0" applyFill="true" applyBorder="true" applyFont="true" applyNumberFormat="true">
      <alignment vertical="top" horizontal="right"/>
      <protection locked="false"/>
    </xf>
    <xf numFmtId="171" fontId="4054" fillId="0" borderId="4" xfId="0" applyBorder="true" applyFont="true" applyNumberFormat="true">
      <alignment horizontal="right" vertical="top"/>
      <protection locked="true"/>
    </xf>
    <xf numFmtId="171" fontId="4055" fillId="0" borderId="4" xfId="0" applyBorder="true" applyFont="true" applyNumberFormat="true">
      <alignment horizontal="right" vertical="top"/>
      <protection locked="true"/>
    </xf>
    <xf numFmtId="171" fontId="4056" fillId="0" borderId="4" xfId="0" applyBorder="true" applyFont="true" applyNumberFormat="true">
      <alignment horizontal="right" vertical="top"/>
      <protection locked="true"/>
    </xf>
    <xf numFmtId="4" fontId="4057" fillId="0" borderId="4" xfId="0" applyBorder="true" applyFont="true" applyNumberFormat="true">
      <alignment horizontal="right" vertical="top"/>
      <protection locked="true"/>
    </xf>
    <xf numFmtId="0" fontId="4058" fillId="0" borderId="0" xfId="0" applyFont="true"/>
    <xf numFmtId="0" fontId="4059" fillId="0" borderId="4" xfId="0" applyBorder="true" applyFont="true">
      <alignment horizontal="left" vertical="top"/>
      <protection locked="true"/>
    </xf>
    <xf numFmtId="0" fontId="4060" fillId="0" borderId="4" xfId="0" applyBorder="true" applyFont="true">
      <alignment horizontal="left" vertical="top" wrapText="true"/>
      <protection locked="true"/>
    </xf>
    <xf numFmtId="0" fontId="4061" fillId="0" borderId="4" xfId="0" applyBorder="true" applyFont="true">
      <alignment horizontal="center" vertical="top"/>
      <protection locked="true"/>
    </xf>
    <xf numFmtId="170" fontId="4062" fillId="0" borderId="4" xfId="0" applyBorder="true" applyFont="true" applyNumberFormat="true">
      <alignment horizontal="right" vertical="top"/>
      <protection locked="true"/>
    </xf>
    <xf numFmtId="171" fontId="4063" fillId="0" borderId="4" xfId="0" applyBorder="true" applyFont="true" applyNumberFormat="true">
      <alignment horizontal="right" vertical="top"/>
      <protection locked="true"/>
    </xf>
    <xf numFmtId="171" fontId="4064" fillId="0" borderId="4" xfId="0" applyBorder="true" applyFont="true" applyNumberFormat="true">
      <alignment horizontal="right" vertical="top"/>
      <protection locked="true"/>
    </xf>
    <xf numFmtId="171" fontId="4065" fillId="0" borderId="4" xfId="0" applyBorder="true" applyFont="true" applyNumberFormat="true">
      <alignment horizontal="right" vertical="top"/>
      <protection locked="true"/>
    </xf>
    <xf numFmtId="172" fontId="4066" fillId="3" borderId="4" xfId="0" applyFill="true" applyBorder="true" applyFont="true" applyNumberFormat="true">
      <alignment vertical="top" horizontal="right"/>
      <protection locked="false"/>
    </xf>
    <xf numFmtId="173" fontId="4067" fillId="0" borderId="4" xfId="0" applyBorder="true" applyFont="true" applyNumberFormat="true">
      <alignment horizontal="right" vertical="top"/>
      <protection locked="true"/>
    </xf>
    <xf numFmtId="4" fontId="4068" fillId="0" borderId="4" xfId="0" applyBorder="true" applyFont="true" applyNumberFormat="true">
      <alignment horizontal="right" vertical="top"/>
      <protection locked="true"/>
    </xf>
    <xf numFmtId="172" fontId="4069" fillId="3" borderId="4" xfId="0" applyFill="true" applyBorder="true" applyFont="true" applyNumberFormat="true">
      <alignment vertical="top" horizontal="right"/>
      <protection locked="false"/>
    </xf>
    <xf numFmtId="171" fontId="4070" fillId="0" borderId="4" xfId="0" applyBorder="true" applyFont="true" applyNumberFormat="true">
      <alignment horizontal="right" vertical="top"/>
      <protection locked="true"/>
    </xf>
    <xf numFmtId="171" fontId="4071" fillId="0" borderId="4" xfId="0" applyBorder="true" applyFont="true" applyNumberFormat="true">
      <alignment horizontal="right" vertical="top"/>
      <protection locked="true"/>
    </xf>
    <xf numFmtId="171" fontId="4072" fillId="0" borderId="4" xfId="0" applyBorder="true" applyFont="true" applyNumberFormat="true">
      <alignment horizontal="right" vertical="top"/>
      <protection locked="true"/>
    </xf>
    <xf numFmtId="4" fontId="4073" fillId="0" borderId="4" xfId="0" applyBorder="true" applyFont="true" applyNumberFormat="true">
      <alignment horizontal="right" vertical="top"/>
      <protection locked="true"/>
    </xf>
    <xf numFmtId="0" fontId="4074" fillId="0" borderId="0" xfId="0" applyFont="true"/>
    <xf numFmtId="0" fontId="4075" fillId="0" borderId="4" xfId="0" applyBorder="true" applyFont="true">
      <alignment horizontal="left" vertical="top"/>
      <protection locked="true"/>
    </xf>
    <xf numFmtId="0" fontId="4076" fillId="0" borderId="4" xfId="0" applyBorder="true" applyFont="true">
      <alignment horizontal="left" vertical="top" wrapText="true"/>
      <protection locked="true"/>
    </xf>
    <xf numFmtId="0" fontId="4077" fillId="0" borderId="4" xfId="0" applyBorder="true" applyFont="true">
      <alignment horizontal="center" vertical="top"/>
      <protection locked="true"/>
    </xf>
    <xf numFmtId="170" fontId="4078" fillId="0" borderId="4" xfId="0" applyBorder="true" applyFont="true" applyNumberFormat="true">
      <alignment horizontal="right" vertical="top"/>
      <protection locked="true"/>
    </xf>
    <xf numFmtId="171" fontId="4079" fillId="0" borderId="4" xfId="0" applyBorder="true" applyFont="true" applyNumberFormat="true">
      <alignment horizontal="right" vertical="top"/>
      <protection locked="true"/>
    </xf>
    <xf numFmtId="171" fontId="4080" fillId="0" borderId="4" xfId="0" applyBorder="true" applyFont="true" applyNumberFormat="true">
      <alignment horizontal="right" vertical="top"/>
      <protection locked="true"/>
    </xf>
    <xf numFmtId="171" fontId="4081" fillId="0" borderId="4" xfId="0" applyBorder="true" applyFont="true" applyNumberFormat="true">
      <alignment horizontal="right" vertical="top"/>
      <protection locked="true"/>
    </xf>
    <xf numFmtId="172" fontId="4082" fillId="3" borderId="4" xfId="0" applyFill="true" applyBorder="true" applyFont="true" applyNumberFormat="true">
      <alignment vertical="top" horizontal="right"/>
      <protection locked="false"/>
    </xf>
    <xf numFmtId="173" fontId="4083" fillId="0" borderId="4" xfId="0" applyBorder="true" applyFont="true" applyNumberFormat="true">
      <alignment horizontal="right" vertical="top"/>
      <protection locked="true"/>
    </xf>
    <xf numFmtId="4" fontId="4084" fillId="0" borderId="4" xfId="0" applyBorder="true" applyFont="true" applyNumberFormat="true">
      <alignment horizontal="right" vertical="top"/>
      <protection locked="true"/>
    </xf>
    <xf numFmtId="172" fontId="4085" fillId="3" borderId="4" xfId="0" applyFill="true" applyBorder="true" applyFont="true" applyNumberFormat="true">
      <alignment vertical="top" horizontal="right"/>
      <protection locked="false"/>
    </xf>
    <xf numFmtId="171" fontId="4086" fillId="0" borderId="4" xfId="0" applyBorder="true" applyFont="true" applyNumberFormat="true">
      <alignment horizontal="right" vertical="top"/>
      <protection locked="true"/>
    </xf>
    <xf numFmtId="171" fontId="4087" fillId="0" borderId="4" xfId="0" applyBorder="true" applyFont="true" applyNumberFormat="true">
      <alignment horizontal="right" vertical="top"/>
      <protection locked="true"/>
    </xf>
    <xf numFmtId="171" fontId="4088" fillId="0" borderId="4" xfId="0" applyBorder="true" applyFont="true" applyNumberFormat="true">
      <alignment horizontal="right" vertical="top"/>
      <protection locked="true"/>
    </xf>
    <xf numFmtId="4" fontId="4089" fillId="0" borderId="4" xfId="0" applyBorder="true" applyFont="true" applyNumberFormat="true">
      <alignment horizontal="right" vertical="top"/>
      <protection locked="true"/>
    </xf>
    <xf numFmtId="0" fontId="4090" fillId="0" borderId="0" xfId="0" applyFont="true"/>
    <xf numFmtId="0" fontId="4091" fillId="0" borderId="4" xfId="0" applyBorder="true" applyFont="true">
      <alignment horizontal="left" vertical="top"/>
      <protection locked="true"/>
    </xf>
    <xf numFmtId="0" fontId="4092" fillId="0" borderId="4" xfId="0" applyBorder="true" applyFont="true">
      <alignment horizontal="left" vertical="top" wrapText="true"/>
      <protection locked="true"/>
    </xf>
    <xf numFmtId="0" fontId="4093" fillId="0" borderId="4" xfId="0" applyBorder="true" applyFont="true">
      <alignment horizontal="center" vertical="top"/>
      <protection locked="true"/>
    </xf>
    <xf numFmtId="170" fontId="4094" fillId="0" borderId="4" xfId="0" applyBorder="true" applyFont="true" applyNumberFormat="true">
      <alignment horizontal="right" vertical="top"/>
      <protection locked="true"/>
    </xf>
    <xf numFmtId="171" fontId="4095" fillId="0" borderId="4" xfId="0" applyBorder="true" applyFont="true" applyNumberFormat="true">
      <alignment horizontal="right" vertical="top"/>
      <protection locked="true"/>
    </xf>
    <xf numFmtId="171" fontId="4096" fillId="0" borderId="4" xfId="0" applyBorder="true" applyFont="true" applyNumberFormat="true">
      <alignment horizontal="right" vertical="top"/>
      <protection locked="true"/>
    </xf>
    <xf numFmtId="171" fontId="4097" fillId="0" borderId="4" xfId="0" applyBorder="true" applyFont="true" applyNumberFormat="true">
      <alignment horizontal="right" vertical="top"/>
      <protection locked="true"/>
    </xf>
    <xf numFmtId="172" fontId="4098" fillId="3" borderId="4" xfId="0" applyFill="true" applyBorder="true" applyFont="true" applyNumberFormat="true">
      <alignment vertical="top" horizontal="right"/>
      <protection locked="false"/>
    </xf>
    <xf numFmtId="173" fontId="4099" fillId="0" borderId="4" xfId="0" applyBorder="true" applyFont="true" applyNumberFormat="true">
      <alignment horizontal="right" vertical="top"/>
      <protection locked="true"/>
    </xf>
    <xf numFmtId="4" fontId="4100" fillId="0" borderId="4" xfId="0" applyBorder="true" applyFont="true" applyNumberFormat="true">
      <alignment horizontal="right" vertical="top"/>
      <protection locked="true"/>
    </xf>
    <xf numFmtId="172" fontId="4101" fillId="3" borderId="4" xfId="0" applyFill="true" applyBorder="true" applyFont="true" applyNumberFormat="true">
      <alignment vertical="top" horizontal="right"/>
      <protection locked="false"/>
    </xf>
    <xf numFmtId="171" fontId="4102" fillId="0" borderId="4" xfId="0" applyBorder="true" applyFont="true" applyNumberFormat="true">
      <alignment horizontal="right" vertical="top"/>
      <protection locked="true"/>
    </xf>
    <xf numFmtId="171" fontId="4103" fillId="0" borderId="4" xfId="0" applyBorder="true" applyFont="true" applyNumberFormat="true">
      <alignment horizontal="right" vertical="top"/>
      <protection locked="true"/>
    </xf>
    <xf numFmtId="171" fontId="4104" fillId="0" borderId="4" xfId="0" applyBorder="true" applyFont="true" applyNumberFormat="true">
      <alignment horizontal="right" vertical="top"/>
      <protection locked="true"/>
    </xf>
    <xf numFmtId="4" fontId="4105" fillId="0" borderId="4" xfId="0" applyBorder="true" applyFont="true" applyNumberFormat="true">
      <alignment horizontal="right" vertical="top"/>
      <protection locked="true"/>
    </xf>
    <xf numFmtId="0" fontId="4106" fillId="0" borderId="0" xfId="0" applyFont="true"/>
    <xf numFmtId="0" fontId="4107" fillId="0" borderId="4" xfId="0" applyBorder="true" applyFont="true">
      <alignment horizontal="left" vertical="top"/>
      <protection locked="true"/>
    </xf>
    <xf numFmtId="0" fontId="4108" fillId="0" borderId="4" xfId="0" applyBorder="true" applyFont="true">
      <alignment horizontal="left" vertical="top" wrapText="true"/>
      <protection locked="true"/>
    </xf>
    <xf numFmtId="0" fontId="4109" fillId="0" borderId="4" xfId="0" applyBorder="true" applyFont="true">
      <alignment horizontal="center" vertical="top"/>
      <protection locked="true"/>
    </xf>
    <xf numFmtId="170" fontId="4110" fillId="0" borderId="4" xfId="0" applyBorder="true" applyFont="true" applyNumberFormat="true">
      <alignment horizontal="right" vertical="top"/>
      <protection locked="true"/>
    </xf>
    <xf numFmtId="171" fontId="4111" fillId="0" borderId="4" xfId="0" applyBorder="true" applyFont="true" applyNumberFormat="true">
      <alignment horizontal="right" vertical="top"/>
      <protection locked="true"/>
    </xf>
    <xf numFmtId="171" fontId="4112" fillId="0" borderId="4" xfId="0" applyBorder="true" applyFont="true" applyNumberFormat="true">
      <alignment horizontal="right" vertical="top"/>
      <protection locked="true"/>
    </xf>
    <xf numFmtId="171" fontId="4113" fillId="0" borderId="4" xfId="0" applyBorder="true" applyFont="true" applyNumberFormat="true">
      <alignment horizontal="right" vertical="top"/>
      <protection locked="true"/>
    </xf>
    <xf numFmtId="172" fontId="4114" fillId="3" borderId="4" xfId="0" applyFill="true" applyBorder="true" applyFont="true" applyNumberFormat="true">
      <alignment vertical="top" horizontal="right"/>
      <protection locked="false"/>
    </xf>
    <xf numFmtId="173" fontId="4115" fillId="0" borderId="4" xfId="0" applyBorder="true" applyFont="true" applyNumberFormat="true">
      <alignment horizontal="right" vertical="top"/>
      <protection locked="true"/>
    </xf>
    <xf numFmtId="4" fontId="4116" fillId="0" borderId="4" xfId="0" applyBorder="true" applyFont="true" applyNumberFormat="true">
      <alignment horizontal="right" vertical="top"/>
      <protection locked="true"/>
    </xf>
    <xf numFmtId="172" fontId="4117" fillId="3" borderId="4" xfId="0" applyFill="true" applyBorder="true" applyFont="true" applyNumberFormat="true">
      <alignment vertical="top" horizontal="right"/>
      <protection locked="false"/>
    </xf>
    <xf numFmtId="171" fontId="4118" fillId="0" borderId="4" xfId="0" applyBorder="true" applyFont="true" applyNumberFormat="true">
      <alignment horizontal="right" vertical="top"/>
      <protection locked="true"/>
    </xf>
    <xf numFmtId="171" fontId="4119" fillId="0" borderId="4" xfId="0" applyBorder="true" applyFont="true" applyNumberFormat="true">
      <alignment horizontal="right" vertical="top"/>
      <protection locked="true"/>
    </xf>
    <xf numFmtId="171" fontId="4120" fillId="0" borderId="4" xfId="0" applyBorder="true" applyFont="true" applyNumberFormat="true">
      <alignment horizontal="right" vertical="top"/>
      <protection locked="true"/>
    </xf>
    <xf numFmtId="4" fontId="4121" fillId="0" borderId="4" xfId="0" applyBorder="true" applyFont="true" applyNumberFormat="true">
      <alignment horizontal="right" vertical="top"/>
      <protection locked="true"/>
    </xf>
    <xf numFmtId="0" fontId="4122" fillId="0" borderId="0" xfId="0" applyFont="true"/>
    <xf numFmtId="0" fontId="4123" fillId="0" borderId="4" xfId="0" applyBorder="true" applyFont="true">
      <alignment horizontal="left" vertical="top"/>
      <protection locked="true"/>
    </xf>
    <xf numFmtId="0" fontId="4124" fillId="0" borderId="4" xfId="0" applyBorder="true" applyFont="true">
      <alignment horizontal="left" vertical="top" wrapText="true"/>
      <protection locked="true"/>
    </xf>
    <xf numFmtId="0" fontId="4125" fillId="0" borderId="4" xfId="0" applyBorder="true" applyFont="true">
      <alignment horizontal="center" vertical="top"/>
      <protection locked="true"/>
    </xf>
    <xf numFmtId="170" fontId="4126" fillId="0" borderId="4" xfId="0" applyBorder="true" applyFont="true" applyNumberFormat="true">
      <alignment horizontal="right" vertical="top"/>
      <protection locked="true"/>
    </xf>
    <xf numFmtId="171" fontId="4127" fillId="0" borderId="4" xfId="0" applyBorder="true" applyFont="true" applyNumberFormat="true">
      <alignment horizontal="right" vertical="top"/>
      <protection locked="true"/>
    </xf>
    <xf numFmtId="171" fontId="4128" fillId="0" borderId="4" xfId="0" applyBorder="true" applyFont="true" applyNumberFormat="true">
      <alignment horizontal="right" vertical="top"/>
      <protection locked="true"/>
    </xf>
    <xf numFmtId="171" fontId="4129" fillId="0" borderId="4" xfId="0" applyBorder="true" applyFont="true" applyNumberFormat="true">
      <alignment horizontal="right" vertical="top"/>
      <protection locked="true"/>
    </xf>
    <xf numFmtId="172" fontId="4130" fillId="3" borderId="4" xfId="0" applyFill="true" applyBorder="true" applyFont="true" applyNumberFormat="true">
      <alignment vertical="top" horizontal="right"/>
      <protection locked="false"/>
    </xf>
    <xf numFmtId="173" fontId="4131" fillId="0" borderId="4" xfId="0" applyBorder="true" applyFont="true" applyNumberFormat="true">
      <alignment horizontal="right" vertical="top"/>
      <protection locked="true"/>
    </xf>
    <xf numFmtId="4" fontId="4132" fillId="0" borderId="4" xfId="0" applyBorder="true" applyFont="true" applyNumberFormat="true">
      <alignment horizontal="right" vertical="top"/>
      <protection locked="true"/>
    </xf>
    <xf numFmtId="172" fontId="4133" fillId="3" borderId="4" xfId="0" applyFill="true" applyBorder="true" applyFont="true" applyNumberFormat="true">
      <alignment vertical="top" horizontal="right"/>
      <protection locked="false"/>
    </xf>
    <xf numFmtId="171" fontId="4134" fillId="0" borderId="4" xfId="0" applyBorder="true" applyFont="true" applyNumberFormat="true">
      <alignment horizontal="right" vertical="top"/>
      <protection locked="true"/>
    </xf>
    <xf numFmtId="171" fontId="4135" fillId="0" borderId="4" xfId="0" applyBorder="true" applyFont="true" applyNumberFormat="true">
      <alignment horizontal="right" vertical="top"/>
      <protection locked="true"/>
    </xf>
    <xf numFmtId="171" fontId="4136" fillId="0" borderId="4" xfId="0" applyBorder="true" applyFont="true" applyNumberFormat="true">
      <alignment horizontal="right" vertical="top"/>
      <protection locked="true"/>
    </xf>
    <xf numFmtId="4" fontId="4137" fillId="0" borderId="4" xfId="0" applyBorder="true" applyFont="true" applyNumberFormat="true">
      <alignment horizontal="right" vertical="top"/>
      <protection locked="true"/>
    </xf>
    <xf numFmtId="0" fontId="4138" fillId="0" borderId="0" xfId="0" applyFont="true"/>
    <xf numFmtId="0" fontId="4139" fillId="0" borderId="4" xfId="0" applyBorder="true" applyFont="true">
      <alignment horizontal="left" vertical="top"/>
      <protection locked="true"/>
    </xf>
    <xf numFmtId="0" fontId="4140" fillId="0" borderId="4" xfId="0" applyBorder="true" applyFont="true">
      <alignment horizontal="left" vertical="top" wrapText="true"/>
      <protection locked="true"/>
    </xf>
    <xf numFmtId="0" fontId="4141" fillId="0" borderId="4" xfId="0" applyBorder="true" applyFont="true">
      <alignment horizontal="center" vertical="top"/>
      <protection locked="true"/>
    </xf>
    <xf numFmtId="170" fontId="4142" fillId="0" borderId="4" xfId="0" applyBorder="true" applyFont="true" applyNumberFormat="true">
      <alignment horizontal="right" vertical="top"/>
      <protection locked="true"/>
    </xf>
    <xf numFmtId="171" fontId="4143" fillId="0" borderId="4" xfId="0" applyBorder="true" applyFont="true" applyNumberFormat="true">
      <alignment horizontal="right" vertical="top"/>
      <protection locked="true"/>
    </xf>
    <xf numFmtId="171" fontId="4144" fillId="0" borderId="4" xfId="0" applyBorder="true" applyFont="true" applyNumberFormat="true">
      <alignment horizontal="right" vertical="top"/>
      <protection locked="true"/>
    </xf>
    <xf numFmtId="171" fontId="4145" fillId="0" borderId="4" xfId="0" applyBorder="true" applyFont="true" applyNumberFormat="true">
      <alignment horizontal="right" vertical="top"/>
      <protection locked="true"/>
    </xf>
    <xf numFmtId="172" fontId="4146" fillId="3" borderId="4" xfId="0" applyFill="true" applyBorder="true" applyFont="true" applyNumberFormat="true">
      <alignment vertical="top" horizontal="right"/>
      <protection locked="false"/>
    </xf>
    <xf numFmtId="173" fontId="4147" fillId="0" borderId="4" xfId="0" applyBorder="true" applyFont="true" applyNumberFormat="true">
      <alignment horizontal="right" vertical="top"/>
      <protection locked="true"/>
    </xf>
    <xf numFmtId="4" fontId="4148" fillId="0" borderId="4" xfId="0" applyBorder="true" applyFont="true" applyNumberFormat="true">
      <alignment horizontal="right" vertical="top"/>
      <protection locked="true"/>
    </xf>
    <xf numFmtId="172" fontId="4149" fillId="3" borderId="4" xfId="0" applyFill="true" applyBorder="true" applyFont="true" applyNumberFormat="true">
      <alignment vertical="top" horizontal="right"/>
      <protection locked="false"/>
    </xf>
    <xf numFmtId="171" fontId="4150" fillId="0" borderId="4" xfId="0" applyBorder="true" applyFont="true" applyNumberFormat="true">
      <alignment horizontal="right" vertical="top"/>
      <protection locked="true"/>
    </xf>
    <xf numFmtId="171" fontId="4151" fillId="0" borderId="4" xfId="0" applyBorder="true" applyFont="true" applyNumberFormat="true">
      <alignment horizontal="right" vertical="top"/>
      <protection locked="true"/>
    </xf>
    <xf numFmtId="171" fontId="4152" fillId="0" borderId="4" xfId="0" applyBorder="true" applyFont="true" applyNumberFormat="true">
      <alignment horizontal="right" vertical="top"/>
      <protection locked="true"/>
    </xf>
    <xf numFmtId="4" fontId="4153" fillId="0" borderId="4" xfId="0" applyBorder="true" applyFont="true" applyNumberFormat="true">
      <alignment horizontal="right" vertical="top"/>
      <protection locked="true"/>
    </xf>
    <xf numFmtId="0" fontId="4154" fillId="0" borderId="0" xfId="0" applyFont="true"/>
    <xf numFmtId="0" fontId="4155" fillId="0" borderId="4" xfId="0" applyBorder="true" applyFont="true">
      <alignment horizontal="left" vertical="top"/>
      <protection locked="true"/>
    </xf>
    <xf numFmtId="0" fontId="4156" fillId="0" borderId="4" xfId="0" applyBorder="true" applyFont="true">
      <alignment horizontal="left" vertical="top" wrapText="true"/>
      <protection locked="true"/>
    </xf>
    <xf numFmtId="0" fontId="4157" fillId="0" borderId="4" xfId="0" applyBorder="true" applyFont="true">
      <alignment horizontal="center" vertical="top"/>
      <protection locked="true"/>
    </xf>
    <xf numFmtId="170" fontId="4158" fillId="0" borderId="4" xfId="0" applyBorder="true" applyFont="true" applyNumberFormat="true">
      <alignment horizontal="right" vertical="top"/>
      <protection locked="true"/>
    </xf>
    <xf numFmtId="171" fontId="4159" fillId="0" borderId="4" xfId="0" applyBorder="true" applyFont="true" applyNumberFormat="true">
      <alignment horizontal="right" vertical="top"/>
      <protection locked="true"/>
    </xf>
    <xf numFmtId="171" fontId="4160" fillId="0" borderId="4" xfId="0" applyBorder="true" applyFont="true" applyNumberFormat="true">
      <alignment horizontal="right" vertical="top"/>
      <protection locked="true"/>
    </xf>
    <xf numFmtId="171" fontId="4161" fillId="0" borderId="4" xfId="0" applyBorder="true" applyFont="true" applyNumberFormat="true">
      <alignment horizontal="right" vertical="top"/>
      <protection locked="true"/>
    </xf>
    <xf numFmtId="172" fontId="4162" fillId="3" borderId="4" xfId="0" applyFill="true" applyBorder="true" applyFont="true" applyNumberFormat="true">
      <alignment vertical="top" horizontal="right"/>
      <protection locked="false"/>
    </xf>
    <xf numFmtId="173" fontId="4163" fillId="0" borderId="4" xfId="0" applyBorder="true" applyFont="true" applyNumberFormat="true">
      <alignment horizontal="right" vertical="top"/>
      <protection locked="true"/>
    </xf>
    <xf numFmtId="4" fontId="4164" fillId="0" borderId="4" xfId="0" applyBorder="true" applyFont="true" applyNumberFormat="true">
      <alignment horizontal="right" vertical="top"/>
      <protection locked="true"/>
    </xf>
    <xf numFmtId="172" fontId="4165" fillId="3" borderId="4" xfId="0" applyFill="true" applyBorder="true" applyFont="true" applyNumberFormat="true">
      <alignment vertical="top" horizontal="right"/>
      <protection locked="false"/>
    </xf>
    <xf numFmtId="171" fontId="4166" fillId="0" borderId="4" xfId="0" applyBorder="true" applyFont="true" applyNumberFormat="true">
      <alignment horizontal="right" vertical="top"/>
      <protection locked="true"/>
    </xf>
    <xf numFmtId="171" fontId="4167" fillId="0" borderId="4" xfId="0" applyBorder="true" applyFont="true" applyNumberFormat="true">
      <alignment horizontal="right" vertical="top"/>
      <protection locked="true"/>
    </xf>
    <xf numFmtId="171" fontId="4168" fillId="0" borderId="4" xfId="0" applyBorder="true" applyFont="true" applyNumberFormat="true">
      <alignment horizontal="right" vertical="top"/>
      <protection locked="true"/>
    </xf>
    <xf numFmtId="4" fontId="4169" fillId="0" borderId="4" xfId="0" applyBorder="true" applyFont="true" applyNumberFormat="true">
      <alignment horizontal="right" vertical="top"/>
      <protection locked="true"/>
    </xf>
    <xf numFmtId="0" fontId="4170" fillId="0" borderId="0" xfId="0" applyFont="true"/>
    <xf numFmtId="0" fontId="4171" fillId="0" borderId="4" xfId="0" applyBorder="true" applyFont="true">
      <alignment horizontal="left" vertical="top"/>
      <protection locked="true"/>
    </xf>
    <xf numFmtId="0" fontId="4172" fillId="0" borderId="4" xfId="0" applyBorder="true" applyFont="true">
      <alignment horizontal="left" vertical="top" wrapText="true"/>
      <protection locked="true"/>
    </xf>
    <xf numFmtId="0" fontId="4173" fillId="0" borderId="4" xfId="0" applyBorder="true" applyFont="true">
      <alignment horizontal="center" vertical="top"/>
      <protection locked="true"/>
    </xf>
    <xf numFmtId="170" fontId="4174" fillId="0" borderId="4" xfId="0" applyBorder="true" applyFont="true" applyNumberFormat="true">
      <alignment horizontal="right" vertical="top"/>
      <protection locked="true"/>
    </xf>
    <xf numFmtId="171" fontId="4175" fillId="0" borderId="4" xfId="0" applyBorder="true" applyFont="true" applyNumberFormat="true">
      <alignment horizontal="right" vertical="top"/>
      <protection locked="true"/>
    </xf>
    <xf numFmtId="171" fontId="4176" fillId="0" borderId="4" xfId="0" applyBorder="true" applyFont="true" applyNumberFormat="true">
      <alignment horizontal="right" vertical="top"/>
      <protection locked="true"/>
    </xf>
    <xf numFmtId="171" fontId="4177" fillId="0" borderId="4" xfId="0" applyBorder="true" applyFont="true" applyNumberFormat="true">
      <alignment horizontal="right" vertical="top"/>
      <protection locked="true"/>
    </xf>
    <xf numFmtId="172" fontId="4178" fillId="3" borderId="4" xfId="0" applyFill="true" applyBorder="true" applyFont="true" applyNumberFormat="true">
      <alignment vertical="top" horizontal="right"/>
      <protection locked="false"/>
    </xf>
    <xf numFmtId="173" fontId="4179" fillId="0" borderId="4" xfId="0" applyBorder="true" applyFont="true" applyNumberFormat="true">
      <alignment horizontal="right" vertical="top"/>
      <protection locked="true"/>
    </xf>
    <xf numFmtId="4" fontId="4180" fillId="0" borderId="4" xfId="0" applyBorder="true" applyFont="true" applyNumberFormat="true">
      <alignment horizontal="right" vertical="top"/>
      <protection locked="true"/>
    </xf>
    <xf numFmtId="172" fontId="4181" fillId="3" borderId="4" xfId="0" applyFill="true" applyBorder="true" applyFont="true" applyNumberFormat="true">
      <alignment vertical="top" horizontal="right"/>
      <protection locked="false"/>
    </xf>
    <xf numFmtId="171" fontId="4182" fillId="0" borderId="4" xfId="0" applyBorder="true" applyFont="true" applyNumberFormat="true">
      <alignment horizontal="right" vertical="top"/>
      <protection locked="true"/>
    </xf>
    <xf numFmtId="171" fontId="4183" fillId="0" borderId="4" xfId="0" applyBorder="true" applyFont="true" applyNumberFormat="true">
      <alignment horizontal="right" vertical="top"/>
      <protection locked="true"/>
    </xf>
    <xf numFmtId="171" fontId="4184" fillId="0" borderId="4" xfId="0" applyBorder="true" applyFont="true" applyNumberFormat="true">
      <alignment horizontal="right" vertical="top"/>
      <protection locked="true"/>
    </xf>
    <xf numFmtId="4" fontId="4185" fillId="0" borderId="4" xfId="0" applyBorder="true" applyFont="true" applyNumberFormat="true">
      <alignment horizontal="right" vertical="top"/>
      <protection locked="true"/>
    </xf>
    <xf numFmtId="0" fontId="4186" fillId="0" borderId="0" xfId="0" applyFont="true"/>
    <xf numFmtId="0" fontId="4187" fillId="5" borderId="4" xfId="0" applyFill="true" applyBorder="true" applyFont="true">
      <alignment horizontal="left"/>
      <protection locked="true"/>
    </xf>
    <xf numFmtId="0" fontId="4188" fillId="5" borderId="4" xfId="0" applyFill="true" applyBorder="true" applyFont="true">
      <alignment horizontal="left"/>
      <protection locked="true"/>
    </xf>
    <xf numFmtId="0" fontId="4189" fillId="5" borderId="4" xfId="0" applyFill="true" applyBorder="true" applyFont="true">
      <alignment horizontal="left"/>
      <protection locked="true"/>
    </xf>
    <xf numFmtId="0" fontId="4190" fillId="5" borderId="4" xfId="0" applyFill="true" applyBorder="true" applyFont="true">
      <alignment horizontal="left"/>
      <protection locked="true"/>
    </xf>
    <xf numFmtId="0" fontId="4191" fillId="5" borderId="4" xfId="0" applyFill="true" applyBorder="true" applyFont="true">
      <alignment horizontal="left"/>
      <protection locked="true"/>
    </xf>
    <xf numFmtId="0" fontId="4192" fillId="5" borderId="4" xfId="0" applyFill="true" applyBorder="true" applyFont="true">
      <alignment horizontal="left"/>
      <protection locked="true"/>
    </xf>
    <xf numFmtId="0" fontId="4193" fillId="5" borderId="4" xfId="0" applyFill="true" applyBorder="true" applyFont="true">
      <alignment horizontal="left"/>
      <protection locked="true"/>
    </xf>
    <xf numFmtId="0" fontId="4194" fillId="5" borderId="4" xfId="0" applyFill="true" applyBorder="true" applyFont="true">
      <alignment horizontal="left"/>
      <protection locked="true"/>
    </xf>
    <xf numFmtId="0" fontId="4195" fillId="5" borderId="4" xfId="0" applyFill="true" applyBorder="true" applyFont="true">
      <alignment horizontal="left"/>
      <protection locked="true"/>
    </xf>
    <xf numFmtId="0" fontId="4196" fillId="5" borderId="4" xfId="0" applyFill="true" applyBorder="true" applyFont="true">
      <alignment horizontal="left"/>
      <protection locked="true"/>
    </xf>
    <xf numFmtId="0" fontId="4197" fillId="5" borderId="4" xfId="0" applyFill="true" applyBorder="true" applyFont="true">
      <alignment horizontal="left"/>
      <protection locked="true"/>
    </xf>
    <xf numFmtId="0" fontId="4198" fillId="5" borderId="4" xfId="0" applyFill="true" applyBorder="true" applyFont="true">
      <alignment horizontal="left"/>
      <protection locked="true"/>
    </xf>
    <xf numFmtId="4" fontId="4199" fillId="5" borderId="4" xfId="0" applyFill="true" applyBorder="true" applyFont="true" applyNumberFormat="true">
      <alignment horizontal="right"/>
      <protection locked="true"/>
    </xf>
    <xf numFmtId="4" fontId="4200" fillId="5" borderId="4" xfId="0" applyFill="true" applyBorder="true" applyFont="true" applyNumberFormat="true">
      <alignment horizontal="right"/>
      <protection locked="true"/>
    </xf>
    <xf numFmtId="4" fontId="4201" fillId="5" borderId="4" xfId="0" applyFill="true" applyBorder="true" applyFont="true" applyNumberFormat="true">
      <alignment horizontal="right"/>
      <protection locked="true"/>
    </xf>
    <xf numFmtId="0" fontId="4202" fillId="0" borderId="0" xfId="0" applyFont="true"/>
    <xf numFmtId="0" fontId="4203" fillId="0" borderId="4" xfId="0" applyBorder="true" applyFont="true">
      <alignment horizontal="left" vertical="top"/>
      <protection locked="true"/>
    </xf>
    <xf numFmtId="0" fontId="4204" fillId="0" borderId="4" xfId="0" applyBorder="true" applyFont="true">
      <alignment horizontal="left" vertical="top" wrapText="true"/>
      <protection locked="true"/>
    </xf>
    <xf numFmtId="0" fontId="4205" fillId="0" borderId="4" xfId="0" applyBorder="true" applyFont="true">
      <alignment horizontal="center" vertical="top"/>
      <protection locked="true"/>
    </xf>
    <xf numFmtId="170" fontId="4206" fillId="0" borderId="4" xfId="0" applyBorder="true" applyFont="true" applyNumberFormat="true">
      <alignment horizontal="right" vertical="top"/>
      <protection locked="true"/>
    </xf>
    <xf numFmtId="171" fontId="4207" fillId="0" borderId="4" xfId="0" applyBorder="true" applyFont="true" applyNumberFormat="true">
      <alignment horizontal="right" vertical="top"/>
      <protection locked="true"/>
    </xf>
    <xf numFmtId="171" fontId="4208" fillId="0" borderId="4" xfId="0" applyBorder="true" applyFont="true" applyNumberFormat="true">
      <alignment horizontal="right" vertical="top"/>
      <protection locked="true"/>
    </xf>
    <xf numFmtId="171" fontId="4209" fillId="0" borderId="4" xfId="0" applyBorder="true" applyFont="true" applyNumberFormat="true">
      <alignment horizontal="right" vertical="top"/>
      <protection locked="true"/>
    </xf>
    <xf numFmtId="172" fontId="4210" fillId="3" borderId="4" xfId="0" applyFill="true" applyBorder="true" applyFont="true" applyNumberFormat="true">
      <alignment vertical="top" horizontal="right"/>
      <protection locked="false"/>
    </xf>
    <xf numFmtId="173" fontId="4211" fillId="0" borderId="4" xfId="0" applyBorder="true" applyFont="true" applyNumberFormat="true">
      <alignment horizontal="right" vertical="top"/>
      <protection locked="true"/>
    </xf>
    <xf numFmtId="4" fontId="4212" fillId="0" borderId="4" xfId="0" applyBorder="true" applyFont="true" applyNumberFormat="true">
      <alignment horizontal="right" vertical="top"/>
      <protection locked="true"/>
    </xf>
    <xf numFmtId="172" fontId="4213" fillId="3" borderId="4" xfId="0" applyFill="true" applyBorder="true" applyFont="true" applyNumberFormat="true">
      <alignment vertical="top" horizontal="right"/>
      <protection locked="false"/>
    </xf>
    <xf numFmtId="171" fontId="4214" fillId="0" borderId="4" xfId="0" applyBorder="true" applyFont="true" applyNumberFormat="true">
      <alignment horizontal="right" vertical="top"/>
      <protection locked="true"/>
    </xf>
    <xf numFmtId="171" fontId="4215" fillId="0" borderId="4" xfId="0" applyBorder="true" applyFont="true" applyNumberFormat="true">
      <alignment horizontal="right" vertical="top"/>
      <protection locked="true"/>
    </xf>
    <xf numFmtId="171" fontId="4216" fillId="0" borderId="4" xfId="0" applyBorder="true" applyFont="true" applyNumberFormat="true">
      <alignment horizontal="right" vertical="top"/>
      <protection locked="true"/>
    </xf>
    <xf numFmtId="4" fontId="4217" fillId="0" borderId="4" xfId="0" applyBorder="true" applyFont="true" applyNumberFormat="true">
      <alignment horizontal="right" vertical="top"/>
      <protection locked="true"/>
    </xf>
    <xf numFmtId="0" fontId="4218" fillId="0" borderId="0" xfId="0" applyFont="true"/>
    <xf numFmtId="0" fontId="4219" fillId="0" borderId="4" xfId="0" applyBorder="true" applyFont="true">
      <alignment horizontal="left" vertical="top"/>
      <protection locked="true"/>
    </xf>
    <xf numFmtId="0" fontId="4220" fillId="0" borderId="4" xfId="0" applyBorder="true" applyFont="true">
      <alignment horizontal="left" vertical="top" wrapText="true"/>
      <protection locked="true"/>
    </xf>
    <xf numFmtId="0" fontId="4221" fillId="0" borderId="4" xfId="0" applyBorder="true" applyFont="true">
      <alignment horizontal="center" vertical="top"/>
      <protection locked="true"/>
    </xf>
    <xf numFmtId="170" fontId="4222" fillId="0" borderId="4" xfId="0" applyBorder="true" applyFont="true" applyNumberFormat="true">
      <alignment horizontal="right" vertical="top"/>
      <protection locked="true"/>
    </xf>
    <xf numFmtId="171" fontId="4223" fillId="0" borderId="4" xfId="0" applyBorder="true" applyFont="true" applyNumberFormat="true">
      <alignment horizontal="right" vertical="top"/>
      <protection locked="true"/>
    </xf>
    <xf numFmtId="171" fontId="4224" fillId="0" borderId="4" xfId="0" applyBorder="true" applyFont="true" applyNumberFormat="true">
      <alignment horizontal="right" vertical="top"/>
      <protection locked="true"/>
    </xf>
    <xf numFmtId="171" fontId="4225" fillId="0" borderId="4" xfId="0" applyBorder="true" applyFont="true" applyNumberFormat="true">
      <alignment horizontal="right" vertical="top"/>
      <protection locked="true"/>
    </xf>
    <xf numFmtId="172" fontId="4226" fillId="3" borderId="4" xfId="0" applyFill="true" applyBorder="true" applyFont="true" applyNumberFormat="true">
      <alignment vertical="top" horizontal="right"/>
      <protection locked="false"/>
    </xf>
    <xf numFmtId="173" fontId="4227" fillId="0" borderId="4" xfId="0" applyBorder="true" applyFont="true" applyNumberFormat="true">
      <alignment horizontal="right" vertical="top"/>
      <protection locked="true"/>
    </xf>
    <xf numFmtId="4" fontId="4228" fillId="0" borderId="4" xfId="0" applyBorder="true" applyFont="true" applyNumberFormat="true">
      <alignment horizontal="right" vertical="top"/>
      <protection locked="true"/>
    </xf>
    <xf numFmtId="172" fontId="4229" fillId="3" borderId="4" xfId="0" applyFill="true" applyBorder="true" applyFont="true" applyNumberFormat="true">
      <alignment vertical="top" horizontal="right"/>
      <protection locked="false"/>
    </xf>
    <xf numFmtId="171" fontId="4230" fillId="0" borderId="4" xfId="0" applyBorder="true" applyFont="true" applyNumberFormat="true">
      <alignment horizontal="right" vertical="top"/>
      <protection locked="true"/>
    </xf>
    <xf numFmtId="171" fontId="4231" fillId="0" borderId="4" xfId="0" applyBorder="true" applyFont="true" applyNumberFormat="true">
      <alignment horizontal="right" vertical="top"/>
      <protection locked="true"/>
    </xf>
    <xf numFmtId="171" fontId="4232" fillId="0" borderId="4" xfId="0" applyBorder="true" applyFont="true" applyNumberFormat="true">
      <alignment horizontal="right" vertical="top"/>
      <protection locked="true"/>
    </xf>
    <xf numFmtId="4" fontId="4233" fillId="0" borderId="4" xfId="0" applyBorder="true" applyFont="true" applyNumberFormat="true">
      <alignment horizontal="right" vertical="top"/>
      <protection locked="true"/>
    </xf>
    <xf numFmtId="0" fontId="4234" fillId="0" borderId="0" xfId="0" applyFont="true"/>
    <xf numFmtId="0" fontId="4235" fillId="0" borderId="4" xfId="0" applyBorder="true" applyFont="true">
      <alignment horizontal="left" vertical="top"/>
      <protection locked="true"/>
    </xf>
    <xf numFmtId="0" fontId="4236" fillId="0" borderId="4" xfId="0" applyBorder="true" applyFont="true">
      <alignment horizontal="left" vertical="top" wrapText="true"/>
      <protection locked="true"/>
    </xf>
    <xf numFmtId="0" fontId="4237" fillId="0" borderId="4" xfId="0" applyBorder="true" applyFont="true">
      <alignment horizontal="center" vertical="top"/>
      <protection locked="true"/>
    </xf>
    <xf numFmtId="170" fontId="4238" fillId="0" borderId="4" xfId="0" applyBorder="true" applyFont="true" applyNumberFormat="true">
      <alignment horizontal="right" vertical="top"/>
      <protection locked="true"/>
    </xf>
    <xf numFmtId="171" fontId="4239" fillId="0" borderId="4" xfId="0" applyBorder="true" applyFont="true" applyNumberFormat="true">
      <alignment horizontal="right" vertical="top"/>
      <protection locked="true"/>
    </xf>
    <xf numFmtId="171" fontId="4240" fillId="0" borderId="4" xfId="0" applyBorder="true" applyFont="true" applyNumberFormat="true">
      <alignment horizontal="right" vertical="top"/>
      <protection locked="true"/>
    </xf>
    <xf numFmtId="171" fontId="4241" fillId="0" borderId="4" xfId="0" applyBorder="true" applyFont="true" applyNumberFormat="true">
      <alignment horizontal="right" vertical="top"/>
      <protection locked="true"/>
    </xf>
    <xf numFmtId="172" fontId="4242" fillId="3" borderId="4" xfId="0" applyFill="true" applyBorder="true" applyFont="true" applyNumberFormat="true">
      <alignment vertical="top" horizontal="right"/>
      <protection locked="false"/>
    </xf>
    <xf numFmtId="173" fontId="4243" fillId="0" borderId="4" xfId="0" applyBorder="true" applyFont="true" applyNumberFormat="true">
      <alignment horizontal="right" vertical="top"/>
      <protection locked="true"/>
    </xf>
    <xf numFmtId="4" fontId="4244" fillId="0" borderId="4" xfId="0" applyBorder="true" applyFont="true" applyNumberFormat="true">
      <alignment horizontal="right" vertical="top"/>
      <protection locked="true"/>
    </xf>
    <xf numFmtId="172" fontId="4245" fillId="3" borderId="4" xfId="0" applyFill="true" applyBorder="true" applyFont="true" applyNumberFormat="true">
      <alignment vertical="top" horizontal="right"/>
      <protection locked="false"/>
    </xf>
    <xf numFmtId="171" fontId="4246" fillId="0" borderId="4" xfId="0" applyBorder="true" applyFont="true" applyNumberFormat="true">
      <alignment horizontal="right" vertical="top"/>
      <protection locked="true"/>
    </xf>
    <xf numFmtId="171" fontId="4247" fillId="0" borderId="4" xfId="0" applyBorder="true" applyFont="true" applyNumberFormat="true">
      <alignment horizontal="right" vertical="top"/>
      <protection locked="true"/>
    </xf>
    <xf numFmtId="171" fontId="4248" fillId="0" borderId="4" xfId="0" applyBorder="true" applyFont="true" applyNumberFormat="true">
      <alignment horizontal="right" vertical="top"/>
      <protection locked="true"/>
    </xf>
    <xf numFmtId="4" fontId="4249" fillId="0" borderId="4" xfId="0" applyBorder="true" applyFont="true" applyNumberFormat="true">
      <alignment horizontal="right" vertical="top"/>
      <protection locked="true"/>
    </xf>
    <xf numFmtId="0" fontId="4250" fillId="0" borderId="0" xfId="0" applyFont="true"/>
    <xf numFmtId="0" fontId="4251" fillId="0" borderId="4" xfId="0" applyBorder="true" applyFont="true">
      <alignment horizontal="left" vertical="top"/>
      <protection locked="true"/>
    </xf>
    <xf numFmtId="0" fontId="4252" fillId="0" borderId="4" xfId="0" applyBorder="true" applyFont="true">
      <alignment horizontal="left" vertical="top" wrapText="true"/>
      <protection locked="true"/>
    </xf>
    <xf numFmtId="0" fontId="4253" fillId="0" borderId="4" xfId="0" applyBorder="true" applyFont="true">
      <alignment horizontal="center" vertical="top"/>
      <protection locked="true"/>
    </xf>
    <xf numFmtId="170" fontId="4254" fillId="0" borderId="4" xfId="0" applyBorder="true" applyFont="true" applyNumberFormat="true">
      <alignment horizontal="right" vertical="top"/>
      <protection locked="true"/>
    </xf>
    <xf numFmtId="171" fontId="4255" fillId="0" borderId="4" xfId="0" applyBorder="true" applyFont="true" applyNumberFormat="true">
      <alignment horizontal="right" vertical="top"/>
      <protection locked="true"/>
    </xf>
    <xf numFmtId="171" fontId="4256" fillId="0" borderId="4" xfId="0" applyBorder="true" applyFont="true" applyNumberFormat="true">
      <alignment horizontal="right" vertical="top"/>
      <protection locked="true"/>
    </xf>
    <xf numFmtId="171" fontId="4257" fillId="0" borderId="4" xfId="0" applyBorder="true" applyFont="true" applyNumberFormat="true">
      <alignment horizontal="right" vertical="top"/>
      <protection locked="true"/>
    </xf>
    <xf numFmtId="172" fontId="4258" fillId="3" borderId="4" xfId="0" applyFill="true" applyBorder="true" applyFont="true" applyNumberFormat="true">
      <alignment vertical="top" horizontal="right"/>
      <protection locked="false"/>
    </xf>
    <xf numFmtId="173" fontId="4259" fillId="0" borderId="4" xfId="0" applyBorder="true" applyFont="true" applyNumberFormat="true">
      <alignment horizontal="right" vertical="top"/>
      <protection locked="true"/>
    </xf>
    <xf numFmtId="4" fontId="4260" fillId="0" borderId="4" xfId="0" applyBorder="true" applyFont="true" applyNumberFormat="true">
      <alignment horizontal="right" vertical="top"/>
      <protection locked="true"/>
    </xf>
    <xf numFmtId="172" fontId="4261" fillId="3" borderId="4" xfId="0" applyFill="true" applyBorder="true" applyFont="true" applyNumberFormat="true">
      <alignment vertical="top" horizontal="right"/>
      <protection locked="false"/>
    </xf>
    <xf numFmtId="171" fontId="4262" fillId="0" borderId="4" xfId="0" applyBorder="true" applyFont="true" applyNumberFormat="true">
      <alignment horizontal="right" vertical="top"/>
      <protection locked="true"/>
    </xf>
    <xf numFmtId="171" fontId="4263" fillId="0" borderId="4" xfId="0" applyBorder="true" applyFont="true" applyNumberFormat="true">
      <alignment horizontal="right" vertical="top"/>
      <protection locked="true"/>
    </xf>
    <xf numFmtId="171" fontId="4264" fillId="0" borderId="4" xfId="0" applyBorder="true" applyFont="true" applyNumberFormat="true">
      <alignment horizontal="right" vertical="top"/>
      <protection locked="true"/>
    </xf>
    <xf numFmtId="4" fontId="4265" fillId="0" borderId="4" xfId="0" applyBorder="true" applyFont="true" applyNumberFormat="true">
      <alignment horizontal="right" vertical="top"/>
      <protection locked="true"/>
    </xf>
    <xf numFmtId="0" fontId="4266" fillId="0" borderId="0" xfId="0" applyFont="true"/>
    <xf numFmtId="0" fontId="4267" fillId="0" borderId="4" xfId="0" applyBorder="true" applyFont="true">
      <alignment horizontal="left" vertical="top"/>
      <protection locked="true"/>
    </xf>
    <xf numFmtId="0" fontId="4268" fillId="0" borderId="4" xfId="0" applyBorder="true" applyFont="true">
      <alignment horizontal="left" vertical="top" wrapText="true"/>
      <protection locked="true"/>
    </xf>
    <xf numFmtId="0" fontId="4269" fillId="0" borderId="4" xfId="0" applyBorder="true" applyFont="true">
      <alignment horizontal="center" vertical="top"/>
      <protection locked="true"/>
    </xf>
    <xf numFmtId="170" fontId="4270" fillId="0" borderId="4" xfId="0" applyBorder="true" applyFont="true" applyNumberFormat="true">
      <alignment horizontal="right" vertical="top"/>
      <protection locked="true"/>
    </xf>
    <xf numFmtId="171" fontId="4271" fillId="0" borderId="4" xfId="0" applyBorder="true" applyFont="true" applyNumberFormat="true">
      <alignment horizontal="right" vertical="top"/>
      <protection locked="true"/>
    </xf>
    <xf numFmtId="171" fontId="4272" fillId="0" borderId="4" xfId="0" applyBorder="true" applyFont="true" applyNumberFormat="true">
      <alignment horizontal="right" vertical="top"/>
      <protection locked="true"/>
    </xf>
    <xf numFmtId="171" fontId="4273" fillId="0" borderId="4" xfId="0" applyBorder="true" applyFont="true" applyNumberFormat="true">
      <alignment horizontal="right" vertical="top"/>
      <protection locked="true"/>
    </xf>
    <xf numFmtId="172" fontId="4274" fillId="3" borderId="4" xfId="0" applyFill="true" applyBorder="true" applyFont="true" applyNumberFormat="true">
      <alignment vertical="top" horizontal="right"/>
      <protection locked="false"/>
    </xf>
    <xf numFmtId="173" fontId="4275" fillId="0" borderId="4" xfId="0" applyBorder="true" applyFont="true" applyNumberFormat="true">
      <alignment horizontal="right" vertical="top"/>
      <protection locked="true"/>
    </xf>
    <xf numFmtId="4" fontId="4276" fillId="0" borderId="4" xfId="0" applyBorder="true" applyFont="true" applyNumberFormat="true">
      <alignment horizontal="right" vertical="top"/>
      <protection locked="true"/>
    </xf>
    <xf numFmtId="172" fontId="4277" fillId="3" borderId="4" xfId="0" applyFill="true" applyBorder="true" applyFont="true" applyNumberFormat="true">
      <alignment vertical="top" horizontal="right"/>
      <protection locked="false"/>
    </xf>
    <xf numFmtId="171" fontId="4278" fillId="0" borderId="4" xfId="0" applyBorder="true" applyFont="true" applyNumberFormat="true">
      <alignment horizontal="right" vertical="top"/>
      <protection locked="true"/>
    </xf>
    <xf numFmtId="171" fontId="4279" fillId="0" borderId="4" xfId="0" applyBorder="true" applyFont="true" applyNumberFormat="true">
      <alignment horizontal="right" vertical="top"/>
      <protection locked="true"/>
    </xf>
    <xf numFmtId="171" fontId="4280" fillId="0" borderId="4" xfId="0" applyBorder="true" applyFont="true" applyNumberFormat="true">
      <alignment horizontal="right" vertical="top"/>
      <protection locked="true"/>
    </xf>
    <xf numFmtId="4" fontId="4281" fillId="0" borderId="4" xfId="0" applyBorder="true" applyFont="true" applyNumberFormat="true">
      <alignment horizontal="right" vertical="top"/>
      <protection locked="true"/>
    </xf>
    <xf numFmtId="0" fontId="4282" fillId="0" borderId="0" xfId="0" applyFont="true"/>
    <xf numFmtId="0" fontId="4283" fillId="0" borderId="4" xfId="0" applyBorder="true" applyFont="true">
      <alignment horizontal="left" vertical="top"/>
      <protection locked="true"/>
    </xf>
    <xf numFmtId="0" fontId="4284" fillId="0" borderId="4" xfId="0" applyBorder="true" applyFont="true">
      <alignment horizontal="left" vertical="top" wrapText="true"/>
      <protection locked="true"/>
    </xf>
    <xf numFmtId="0" fontId="4285" fillId="0" borderId="4" xfId="0" applyBorder="true" applyFont="true">
      <alignment horizontal="center" vertical="top"/>
      <protection locked="true"/>
    </xf>
    <xf numFmtId="170" fontId="4286" fillId="0" borderId="4" xfId="0" applyBorder="true" applyFont="true" applyNumberFormat="true">
      <alignment horizontal="right" vertical="top"/>
      <protection locked="true"/>
    </xf>
    <xf numFmtId="171" fontId="4287" fillId="0" borderId="4" xfId="0" applyBorder="true" applyFont="true" applyNumberFormat="true">
      <alignment horizontal="right" vertical="top"/>
      <protection locked="true"/>
    </xf>
    <xf numFmtId="171" fontId="4288" fillId="0" borderId="4" xfId="0" applyBorder="true" applyFont="true" applyNumberFormat="true">
      <alignment horizontal="right" vertical="top"/>
      <protection locked="true"/>
    </xf>
    <xf numFmtId="171" fontId="4289" fillId="0" borderId="4" xfId="0" applyBorder="true" applyFont="true" applyNumberFormat="true">
      <alignment horizontal="right" vertical="top"/>
      <protection locked="true"/>
    </xf>
    <xf numFmtId="172" fontId="4290" fillId="3" borderId="4" xfId="0" applyFill="true" applyBorder="true" applyFont="true" applyNumberFormat="true">
      <alignment vertical="top" horizontal="right"/>
      <protection locked="false"/>
    </xf>
    <xf numFmtId="173" fontId="4291" fillId="0" borderId="4" xfId="0" applyBorder="true" applyFont="true" applyNumberFormat="true">
      <alignment horizontal="right" vertical="top"/>
      <protection locked="true"/>
    </xf>
    <xf numFmtId="4" fontId="4292" fillId="0" borderId="4" xfId="0" applyBorder="true" applyFont="true" applyNumberFormat="true">
      <alignment horizontal="right" vertical="top"/>
      <protection locked="true"/>
    </xf>
    <xf numFmtId="172" fontId="4293" fillId="3" borderId="4" xfId="0" applyFill="true" applyBorder="true" applyFont="true" applyNumberFormat="true">
      <alignment vertical="top" horizontal="right"/>
      <protection locked="false"/>
    </xf>
    <xf numFmtId="171" fontId="4294" fillId="0" borderId="4" xfId="0" applyBorder="true" applyFont="true" applyNumberFormat="true">
      <alignment horizontal="right" vertical="top"/>
      <protection locked="true"/>
    </xf>
    <xf numFmtId="171" fontId="4295" fillId="0" borderId="4" xfId="0" applyBorder="true" applyFont="true" applyNumberFormat="true">
      <alignment horizontal="right" vertical="top"/>
      <protection locked="true"/>
    </xf>
    <xf numFmtId="171" fontId="4296" fillId="0" borderId="4" xfId="0" applyBorder="true" applyFont="true" applyNumberFormat="true">
      <alignment horizontal="right" vertical="top"/>
      <protection locked="true"/>
    </xf>
    <xf numFmtId="4" fontId="4297" fillId="0" borderId="4" xfId="0" applyBorder="true" applyFont="true" applyNumberFormat="true">
      <alignment horizontal="right" vertical="top"/>
      <protection locked="true"/>
    </xf>
    <xf numFmtId="0" fontId="4298" fillId="0" borderId="0" xfId="0" applyFont="true"/>
    <xf numFmtId="0" fontId="4299" fillId="0" borderId="4" xfId="0" applyBorder="true" applyFont="true">
      <alignment horizontal="left" vertical="top"/>
      <protection locked="true"/>
    </xf>
    <xf numFmtId="0" fontId="4300" fillId="0" borderId="4" xfId="0" applyBorder="true" applyFont="true">
      <alignment horizontal="left" vertical="top" wrapText="true"/>
      <protection locked="true"/>
    </xf>
    <xf numFmtId="0" fontId="4301" fillId="0" borderId="4" xfId="0" applyBorder="true" applyFont="true">
      <alignment horizontal="center" vertical="top"/>
      <protection locked="true"/>
    </xf>
    <xf numFmtId="170" fontId="4302" fillId="0" borderId="4" xfId="0" applyBorder="true" applyFont="true" applyNumberFormat="true">
      <alignment horizontal="right" vertical="top"/>
      <protection locked="true"/>
    </xf>
    <xf numFmtId="171" fontId="4303" fillId="0" borderId="4" xfId="0" applyBorder="true" applyFont="true" applyNumberFormat="true">
      <alignment horizontal="right" vertical="top"/>
      <protection locked="true"/>
    </xf>
    <xf numFmtId="171" fontId="4304" fillId="0" borderId="4" xfId="0" applyBorder="true" applyFont="true" applyNumberFormat="true">
      <alignment horizontal="right" vertical="top"/>
      <protection locked="true"/>
    </xf>
    <xf numFmtId="171" fontId="4305" fillId="0" borderId="4" xfId="0" applyBorder="true" applyFont="true" applyNumberFormat="true">
      <alignment horizontal="right" vertical="top"/>
      <protection locked="true"/>
    </xf>
    <xf numFmtId="172" fontId="4306" fillId="3" borderId="4" xfId="0" applyFill="true" applyBorder="true" applyFont="true" applyNumberFormat="true">
      <alignment vertical="top" horizontal="right"/>
      <protection locked="false"/>
    </xf>
    <xf numFmtId="173" fontId="4307" fillId="0" borderId="4" xfId="0" applyBorder="true" applyFont="true" applyNumberFormat="true">
      <alignment horizontal="right" vertical="top"/>
      <protection locked="true"/>
    </xf>
    <xf numFmtId="4" fontId="4308" fillId="0" borderId="4" xfId="0" applyBorder="true" applyFont="true" applyNumberFormat="true">
      <alignment horizontal="right" vertical="top"/>
      <protection locked="true"/>
    </xf>
    <xf numFmtId="172" fontId="4309" fillId="3" borderId="4" xfId="0" applyFill="true" applyBorder="true" applyFont="true" applyNumberFormat="true">
      <alignment vertical="top" horizontal="right"/>
      <protection locked="false"/>
    </xf>
    <xf numFmtId="171" fontId="4310" fillId="0" borderId="4" xfId="0" applyBorder="true" applyFont="true" applyNumberFormat="true">
      <alignment horizontal="right" vertical="top"/>
      <protection locked="true"/>
    </xf>
    <xf numFmtId="171" fontId="4311" fillId="0" borderId="4" xfId="0" applyBorder="true" applyFont="true" applyNumberFormat="true">
      <alignment horizontal="right" vertical="top"/>
      <protection locked="true"/>
    </xf>
    <xf numFmtId="171" fontId="4312" fillId="0" borderId="4" xfId="0" applyBorder="true" applyFont="true" applyNumberFormat="true">
      <alignment horizontal="right" vertical="top"/>
      <protection locked="true"/>
    </xf>
    <xf numFmtId="4" fontId="4313" fillId="0" borderId="4" xfId="0" applyBorder="true" applyFont="true" applyNumberFormat="true">
      <alignment horizontal="right" vertical="top"/>
      <protection locked="true"/>
    </xf>
    <xf numFmtId="0" fontId="4314" fillId="0" borderId="0" xfId="0" applyFont="true"/>
    <xf numFmtId="0" fontId="4315" fillId="0" borderId="4" xfId="0" applyBorder="true" applyFont="true">
      <alignment horizontal="left" vertical="top"/>
      <protection locked="true"/>
    </xf>
    <xf numFmtId="0" fontId="4316" fillId="0" borderId="4" xfId="0" applyBorder="true" applyFont="true">
      <alignment horizontal="left" vertical="top" wrapText="true"/>
      <protection locked="true"/>
    </xf>
    <xf numFmtId="0" fontId="4317" fillId="0" borderId="4" xfId="0" applyBorder="true" applyFont="true">
      <alignment horizontal="center" vertical="top"/>
      <protection locked="true"/>
    </xf>
    <xf numFmtId="170" fontId="4318" fillId="0" borderId="4" xfId="0" applyBorder="true" applyFont="true" applyNumberFormat="true">
      <alignment horizontal="right" vertical="top"/>
      <protection locked="true"/>
    </xf>
    <xf numFmtId="171" fontId="4319" fillId="0" borderId="4" xfId="0" applyBorder="true" applyFont="true" applyNumberFormat="true">
      <alignment horizontal="right" vertical="top"/>
      <protection locked="true"/>
    </xf>
    <xf numFmtId="171" fontId="4320" fillId="0" borderId="4" xfId="0" applyBorder="true" applyFont="true" applyNumberFormat="true">
      <alignment horizontal="right" vertical="top"/>
      <protection locked="true"/>
    </xf>
    <xf numFmtId="171" fontId="4321" fillId="0" borderId="4" xfId="0" applyBorder="true" applyFont="true" applyNumberFormat="true">
      <alignment horizontal="right" vertical="top"/>
      <protection locked="true"/>
    </xf>
    <xf numFmtId="172" fontId="4322" fillId="3" borderId="4" xfId="0" applyFill="true" applyBorder="true" applyFont="true" applyNumberFormat="true">
      <alignment vertical="top" horizontal="right"/>
      <protection locked="false"/>
    </xf>
    <xf numFmtId="173" fontId="4323" fillId="0" borderId="4" xfId="0" applyBorder="true" applyFont="true" applyNumberFormat="true">
      <alignment horizontal="right" vertical="top"/>
      <protection locked="true"/>
    </xf>
    <xf numFmtId="4" fontId="4324" fillId="0" borderId="4" xfId="0" applyBorder="true" applyFont="true" applyNumberFormat="true">
      <alignment horizontal="right" vertical="top"/>
      <protection locked="true"/>
    </xf>
    <xf numFmtId="172" fontId="4325" fillId="3" borderId="4" xfId="0" applyFill="true" applyBorder="true" applyFont="true" applyNumberFormat="true">
      <alignment vertical="top" horizontal="right"/>
      <protection locked="false"/>
    </xf>
    <xf numFmtId="171" fontId="4326" fillId="0" borderId="4" xfId="0" applyBorder="true" applyFont="true" applyNumberFormat="true">
      <alignment horizontal="right" vertical="top"/>
      <protection locked="true"/>
    </xf>
    <xf numFmtId="171" fontId="4327" fillId="0" borderId="4" xfId="0" applyBorder="true" applyFont="true" applyNumberFormat="true">
      <alignment horizontal="right" vertical="top"/>
      <protection locked="true"/>
    </xf>
    <xf numFmtId="171" fontId="4328" fillId="0" borderId="4" xfId="0" applyBorder="true" applyFont="true" applyNumberFormat="true">
      <alignment horizontal="right" vertical="top"/>
      <protection locked="true"/>
    </xf>
    <xf numFmtId="4" fontId="4329" fillId="0" borderId="4" xfId="0" applyBorder="true" applyFont="true" applyNumberFormat="true">
      <alignment horizontal="right" vertical="top"/>
      <protection locked="true"/>
    </xf>
    <xf numFmtId="0" fontId="4330" fillId="0" borderId="0" xfId="0" applyFont="true"/>
    <xf numFmtId="0" fontId="4331" fillId="5" borderId="4" xfId="0" applyFill="true" applyBorder="true" applyFont="true">
      <alignment horizontal="left"/>
      <protection locked="true"/>
    </xf>
    <xf numFmtId="0" fontId="4332" fillId="5" borderId="4" xfId="0" applyFill="true" applyBorder="true" applyFont="true">
      <alignment horizontal="left"/>
      <protection locked="true"/>
    </xf>
    <xf numFmtId="0" fontId="4333" fillId="5" borderId="4" xfId="0" applyFill="true" applyBorder="true" applyFont="true">
      <alignment horizontal="left"/>
      <protection locked="true"/>
    </xf>
    <xf numFmtId="0" fontId="4334" fillId="5" borderId="4" xfId="0" applyFill="true" applyBorder="true" applyFont="true">
      <alignment horizontal="left"/>
      <protection locked="true"/>
    </xf>
    <xf numFmtId="0" fontId="4335" fillId="5" borderId="4" xfId="0" applyFill="true" applyBorder="true" applyFont="true">
      <alignment horizontal="left"/>
      <protection locked="true"/>
    </xf>
    <xf numFmtId="0" fontId="4336" fillId="5" borderId="4" xfId="0" applyFill="true" applyBorder="true" applyFont="true">
      <alignment horizontal="left"/>
      <protection locked="true"/>
    </xf>
    <xf numFmtId="0" fontId="4337" fillId="5" borderId="4" xfId="0" applyFill="true" applyBorder="true" applyFont="true">
      <alignment horizontal="left"/>
      <protection locked="true"/>
    </xf>
    <xf numFmtId="0" fontId="4338" fillId="5" borderId="4" xfId="0" applyFill="true" applyBorder="true" applyFont="true">
      <alignment horizontal="left"/>
      <protection locked="true"/>
    </xf>
    <xf numFmtId="0" fontId="4339" fillId="5" borderId="4" xfId="0" applyFill="true" applyBorder="true" applyFont="true">
      <alignment horizontal="left"/>
      <protection locked="true"/>
    </xf>
    <xf numFmtId="0" fontId="4340" fillId="5" borderId="4" xfId="0" applyFill="true" applyBorder="true" applyFont="true">
      <alignment horizontal="left"/>
      <protection locked="true"/>
    </xf>
    <xf numFmtId="0" fontId="4341" fillId="5" borderId="4" xfId="0" applyFill="true" applyBorder="true" applyFont="true">
      <alignment horizontal="left"/>
      <protection locked="true"/>
    </xf>
    <xf numFmtId="0" fontId="4342" fillId="5" borderId="4" xfId="0" applyFill="true" applyBorder="true" applyFont="true">
      <alignment horizontal="left"/>
      <protection locked="true"/>
    </xf>
    <xf numFmtId="4" fontId="4343" fillId="5" borderId="4" xfId="0" applyFill="true" applyBorder="true" applyFont="true" applyNumberFormat="true">
      <alignment horizontal="right"/>
      <protection locked="true"/>
    </xf>
    <xf numFmtId="4" fontId="4344" fillId="5" borderId="4" xfId="0" applyFill="true" applyBorder="true" applyFont="true" applyNumberFormat="true">
      <alignment horizontal="right"/>
      <protection locked="true"/>
    </xf>
    <xf numFmtId="4" fontId="4345" fillId="5" borderId="4" xfId="0" applyFill="true" applyBorder="true" applyFont="true" applyNumberFormat="true">
      <alignment horizontal="right"/>
      <protection locked="true"/>
    </xf>
    <xf numFmtId="0" fontId="4346" fillId="0" borderId="0" xfId="0" applyFont="true"/>
    <xf numFmtId="0" fontId="4347" fillId="0" borderId="4" xfId="0" applyBorder="true" applyFont="true">
      <alignment horizontal="left" vertical="top"/>
      <protection locked="true"/>
    </xf>
    <xf numFmtId="0" fontId="4348" fillId="0" borderId="4" xfId="0" applyBorder="true" applyFont="true">
      <alignment horizontal="left" vertical="top" wrapText="true"/>
      <protection locked="true"/>
    </xf>
    <xf numFmtId="0" fontId="4349" fillId="0" borderId="4" xfId="0" applyBorder="true" applyFont="true">
      <alignment horizontal="center" vertical="top"/>
      <protection locked="true"/>
    </xf>
    <xf numFmtId="170" fontId="4350" fillId="0" borderId="4" xfId="0" applyBorder="true" applyFont="true" applyNumberFormat="true">
      <alignment horizontal="right" vertical="top"/>
      <protection locked="true"/>
    </xf>
    <xf numFmtId="171" fontId="4351" fillId="0" borderId="4" xfId="0" applyBorder="true" applyFont="true" applyNumberFormat="true">
      <alignment horizontal="right" vertical="top"/>
      <protection locked="true"/>
    </xf>
    <xf numFmtId="171" fontId="4352" fillId="0" borderId="4" xfId="0" applyBorder="true" applyFont="true" applyNumberFormat="true">
      <alignment horizontal="right" vertical="top"/>
      <protection locked="true"/>
    </xf>
    <xf numFmtId="171" fontId="4353" fillId="0" borderId="4" xfId="0" applyBorder="true" applyFont="true" applyNumberFormat="true">
      <alignment horizontal="right" vertical="top"/>
      <protection locked="true"/>
    </xf>
    <xf numFmtId="172" fontId="4354" fillId="3" borderId="4" xfId="0" applyFill="true" applyBorder="true" applyFont="true" applyNumberFormat="true">
      <alignment vertical="top" horizontal="right"/>
      <protection locked="false"/>
    </xf>
    <xf numFmtId="173" fontId="4355" fillId="0" borderId="4" xfId="0" applyBorder="true" applyFont="true" applyNumberFormat="true">
      <alignment horizontal="right" vertical="top"/>
      <protection locked="true"/>
    </xf>
    <xf numFmtId="4" fontId="4356" fillId="0" borderId="4" xfId="0" applyBorder="true" applyFont="true" applyNumberFormat="true">
      <alignment horizontal="right" vertical="top"/>
      <protection locked="true"/>
    </xf>
    <xf numFmtId="172" fontId="4357" fillId="3" borderId="4" xfId="0" applyFill="true" applyBorder="true" applyFont="true" applyNumberFormat="true">
      <alignment vertical="top" horizontal="right"/>
      <protection locked="false"/>
    </xf>
    <xf numFmtId="171" fontId="4358" fillId="0" borderId="4" xfId="0" applyBorder="true" applyFont="true" applyNumberFormat="true">
      <alignment horizontal="right" vertical="top"/>
      <protection locked="true"/>
    </xf>
    <xf numFmtId="171" fontId="4359" fillId="0" borderId="4" xfId="0" applyBorder="true" applyFont="true" applyNumberFormat="true">
      <alignment horizontal="right" vertical="top"/>
      <protection locked="true"/>
    </xf>
    <xf numFmtId="171" fontId="4360" fillId="0" borderId="4" xfId="0" applyBorder="true" applyFont="true" applyNumberFormat="true">
      <alignment horizontal="right" vertical="top"/>
      <protection locked="true"/>
    </xf>
    <xf numFmtId="4" fontId="4361" fillId="0" borderId="4" xfId="0" applyBorder="true" applyFont="true" applyNumberFormat="true">
      <alignment horizontal="right" vertical="top"/>
      <protection locked="true"/>
    </xf>
    <xf numFmtId="0" fontId="4362" fillId="0" borderId="0" xfId="0" applyFont="true"/>
    <xf numFmtId="0" fontId="4363" fillId="0" borderId="4" xfId="0" applyBorder="true" applyFont="true">
      <alignment horizontal="left" vertical="top"/>
      <protection locked="true"/>
    </xf>
    <xf numFmtId="0" fontId="4364" fillId="0" borderId="4" xfId="0" applyBorder="true" applyFont="true">
      <alignment horizontal="left" vertical="top" wrapText="true"/>
      <protection locked="true"/>
    </xf>
    <xf numFmtId="0" fontId="4365" fillId="0" borderId="4" xfId="0" applyBorder="true" applyFont="true">
      <alignment horizontal="center" vertical="top"/>
      <protection locked="true"/>
    </xf>
    <xf numFmtId="170" fontId="4366" fillId="0" borderId="4" xfId="0" applyBorder="true" applyFont="true" applyNumberFormat="true">
      <alignment horizontal="right" vertical="top"/>
      <protection locked="true"/>
    </xf>
    <xf numFmtId="171" fontId="4367" fillId="0" borderId="4" xfId="0" applyBorder="true" applyFont="true" applyNumberFormat="true">
      <alignment horizontal="right" vertical="top"/>
      <protection locked="true"/>
    </xf>
    <xf numFmtId="171" fontId="4368" fillId="0" borderId="4" xfId="0" applyBorder="true" applyFont="true" applyNumberFormat="true">
      <alignment horizontal="right" vertical="top"/>
      <protection locked="true"/>
    </xf>
    <xf numFmtId="171" fontId="4369" fillId="0" borderId="4" xfId="0" applyBorder="true" applyFont="true" applyNumberFormat="true">
      <alignment horizontal="right" vertical="top"/>
      <protection locked="true"/>
    </xf>
    <xf numFmtId="172" fontId="4370" fillId="3" borderId="4" xfId="0" applyFill="true" applyBorder="true" applyFont="true" applyNumberFormat="true">
      <alignment vertical="top" horizontal="right"/>
      <protection locked="false"/>
    </xf>
    <xf numFmtId="173" fontId="4371" fillId="0" borderId="4" xfId="0" applyBorder="true" applyFont="true" applyNumberFormat="true">
      <alignment horizontal="right" vertical="top"/>
      <protection locked="true"/>
    </xf>
    <xf numFmtId="4" fontId="4372" fillId="0" borderId="4" xfId="0" applyBorder="true" applyFont="true" applyNumberFormat="true">
      <alignment horizontal="right" vertical="top"/>
      <protection locked="true"/>
    </xf>
    <xf numFmtId="172" fontId="4373" fillId="3" borderId="4" xfId="0" applyFill="true" applyBorder="true" applyFont="true" applyNumberFormat="true">
      <alignment vertical="top" horizontal="right"/>
      <protection locked="false"/>
    </xf>
    <xf numFmtId="171" fontId="4374" fillId="0" borderId="4" xfId="0" applyBorder="true" applyFont="true" applyNumberFormat="true">
      <alignment horizontal="right" vertical="top"/>
      <protection locked="true"/>
    </xf>
    <xf numFmtId="171" fontId="4375" fillId="0" borderId="4" xfId="0" applyBorder="true" applyFont="true" applyNumberFormat="true">
      <alignment horizontal="right" vertical="top"/>
      <protection locked="true"/>
    </xf>
    <xf numFmtId="171" fontId="4376" fillId="0" borderId="4" xfId="0" applyBorder="true" applyFont="true" applyNumberFormat="true">
      <alignment horizontal="right" vertical="top"/>
      <protection locked="true"/>
    </xf>
    <xf numFmtId="4" fontId="4377" fillId="0" borderId="4" xfId="0" applyBorder="true" applyFont="true" applyNumberFormat="true">
      <alignment horizontal="right" vertical="top"/>
      <protection locked="true"/>
    </xf>
    <xf numFmtId="0" fontId="4378" fillId="0" borderId="0" xfId="0" applyFont="true"/>
    <xf numFmtId="0" fontId="4379" fillId="0" borderId="4" xfId="0" applyBorder="true" applyFont="true">
      <alignment horizontal="left" vertical="top"/>
      <protection locked="true"/>
    </xf>
    <xf numFmtId="0" fontId="4380" fillId="0" borderId="4" xfId="0" applyBorder="true" applyFont="true">
      <alignment horizontal="left" vertical="top" wrapText="true"/>
      <protection locked="true"/>
    </xf>
    <xf numFmtId="0" fontId="4381" fillId="0" borderId="4" xfId="0" applyBorder="true" applyFont="true">
      <alignment horizontal="center" vertical="top"/>
      <protection locked="true"/>
    </xf>
    <xf numFmtId="170" fontId="4382" fillId="0" borderId="4" xfId="0" applyBorder="true" applyFont="true" applyNumberFormat="true">
      <alignment horizontal="right" vertical="top"/>
      <protection locked="true"/>
    </xf>
    <xf numFmtId="171" fontId="4383" fillId="0" borderId="4" xfId="0" applyBorder="true" applyFont="true" applyNumberFormat="true">
      <alignment horizontal="right" vertical="top"/>
      <protection locked="true"/>
    </xf>
    <xf numFmtId="171" fontId="4384" fillId="0" borderId="4" xfId="0" applyBorder="true" applyFont="true" applyNumberFormat="true">
      <alignment horizontal="right" vertical="top"/>
      <protection locked="true"/>
    </xf>
    <xf numFmtId="171" fontId="4385" fillId="0" borderId="4" xfId="0" applyBorder="true" applyFont="true" applyNumberFormat="true">
      <alignment horizontal="right" vertical="top"/>
      <protection locked="true"/>
    </xf>
    <xf numFmtId="172" fontId="4386" fillId="3" borderId="4" xfId="0" applyFill="true" applyBorder="true" applyFont="true" applyNumberFormat="true">
      <alignment vertical="top" horizontal="right"/>
      <protection locked="false"/>
    </xf>
    <xf numFmtId="173" fontId="4387" fillId="0" borderId="4" xfId="0" applyBorder="true" applyFont="true" applyNumberFormat="true">
      <alignment horizontal="right" vertical="top"/>
      <protection locked="true"/>
    </xf>
    <xf numFmtId="4" fontId="4388" fillId="0" borderId="4" xfId="0" applyBorder="true" applyFont="true" applyNumberFormat="true">
      <alignment horizontal="right" vertical="top"/>
      <protection locked="true"/>
    </xf>
    <xf numFmtId="172" fontId="4389" fillId="3" borderId="4" xfId="0" applyFill="true" applyBorder="true" applyFont="true" applyNumberFormat="true">
      <alignment vertical="top" horizontal="right"/>
      <protection locked="false"/>
    </xf>
    <xf numFmtId="171" fontId="4390" fillId="0" borderId="4" xfId="0" applyBorder="true" applyFont="true" applyNumberFormat="true">
      <alignment horizontal="right" vertical="top"/>
      <protection locked="true"/>
    </xf>
    <xf numFmtId="171" fontId="4391" fillId="0" borderId="4" xfId="0" applyBorder="true" applyFont="true" applyNumberFormat="true">
      <alignment horizontal="right" vertical="top"/>
      <protection locked="true"/>
    </xf>
    <xf numFmtId="171" fontId="4392" fillId="0" borderId="4" xfId="0" applyBorder="true" applyFont="true" applyNumberFormat="true">
      <alignment horizontal="right" vertical="top"/>
      <protection locked="true"/>
    </xf>
    <xf numFmtId="4" fontId="4393" fillId="0" borderId="4" xfId="0" applyBorder="true" applyFont="true" applyNumberFormat="true">
      <alignment horizontal="right" vertical="top"/>
      <protection locked="true"/>
    </xf>
    <xf numFmtId="0" fontId="4394" fillId="0" borderId="0" xfId="0" applyFont="true"/>
    <xf numFmtId="0" fontId="4395" fillId="0" borderId="4" xfId="0" applyBorder="true" applyFont="true">
      <alignment horizontal="left" vertical="top"/>
      <protection locked="true"/>
    </xf>
    <xf numFmtId="0" fontId="4396" fillId="0" borderId="4" xfId="0" applyBorder="true" applyFont="true">
      <alignment horizontal="left" vertical="top" wrapText="true"/>
      <protection locked="true"/>
    </xf>
    <xf numFmtId="0" fontId="4397" fillId="0" borderId="4" xfId="0" applyBorder="true" applyFont="true">
      <alignment horizontal="center" vertical="top"/>
      <protection locked="true"/>
    </xf>
    <xf numFmtId="170" fontId="4398" fillId="0" borderId="4" xfId="0" applyBorder="true" applyFont="true" applyNumberFormat="true">
      <alignment horizontal="right" vertical="top"/>
      <protection locked="true"/>
    </xf>
    <xf numFmtId="171" fontId="4399" fillId="0" borderId="4" xfId="0" applyBorder="true" applyFont="true" applyNumberFormat="true">
      <alignment horizontal="right" vertical="top"/>
      <protection locked="true"/>
    </xf>
    <xf numFmtId="171" fontId="4400" fillId="0" borderId="4" xfId="0" applyBorder="true" applyFont="true" applyNumberFormat="true">
      <alignment horizontal="right" vertical="top"/>
      <protection locked="true"/>
    </xf>
    <xf numFmtId="171" fontId="4401" fillId="0" borderId="4" xfId="0" applyBorder="true" applyFont="true" applyNumberFormat="true">
      <alignment horizontal="right" vertical="top"/>
      <protection locked="true"/>
    </xf>
    <xf numFmtId="172" fontId="4402" fillId="3" borderId="4" xfId="0" applyFill="true" applyBorder="true" applyFont="true" applyNumberFormat="true">
      <alignment vertical="top" horizontal="right"/>
      <protection locked="false"/>
    </xf>
    <xf numFmtId="173" fontId="4403" fillId="0" borderId="4" xfId="0" applyBorder="true" applyFont="true" applyNumberFormat="true">
      <alignment horizontal="right" vertical="top"/>
      <protection locked="true"/>
    </xf>
    <xf numFmtId="4" fontId="4404" fillId="0" borderId="4" xfId="0" applyBorder="true" applyFont="true" applyNumberFormat="true">
      <alignment horizontal="right" vertical="top"/>
      <protection locked="true"/>
    </xf>
    <xf numFmtId="172" fontId="4405" fillId="3" borderId="4" xfId="0" applyFill="true" applyBorder="true" applyFont="true" applyNumberFormat="true">
      <alignment vertical="top" horizontal="right"/>
      <protection locked="false"/>
    </xf>
    <xf numFmtId="171" fontId="4406" fillId="0" borderId="4" xfId="0" applyBorder="true" applyFont="true" applyNumberFormat="true">
      <alignment horizontal="right" vertical="top"/>
      <protection locked="true"/>
    </xf>
    <xf numFmtId="171" fontId="4407" fillId="0" borderId="4" xfId="0" applyBorder="true" applyFont="true" applyNumberFormat="true">
      <alignment horizontal="right" vertical="top"/>
      <protection locked="true"/>
    </xf>
    <xf numFmtId="171" fontId="4408" fillId="0" borderId="4" xfId="0" applyBorder="true" applyFont="true" applyNumberFormat="true">
      <alignment horizontal="right" vertical="top"/>
      <protection locked="true"/>
    </xf>
    <xf numFmtId="4" fontId="4409" fillId="0" borderId="4" xfId="0" applyBorder="true" applyFont="true" applyNumberFormat="true">
      <alignment horizontal="right" vertical="top"/>
      <protection locked="true"/>
    </xf>
    <xf numFmtId="0" fontId="4410" fillId="0" borderId="0" xfId="0" applyFont="true"/>
    <xf numFmtId="0" fontId="4411" fillId="0" borderId="4" xfId="0" applyBorder="true" applyFont="true">
      <alignment horizontal="left" vertical="top"/>
      <protection locked="true"/>
    </xf>
    <xf numFmtId="0" fontId="4412" fillId="0" borderId="4" xfId="0" applyBorder="true" applyFont="true">
      <alignment horizontal="left" vertical="top" wrapText="true"/>
      <protection locked="true"/>
    </xf>
    <xf numFmtId="0" fontId="4413" fillId="0" borderId="4" xfId="0" applyBorder="true" applyFont="true">
      <alignment horizontal="center" vertical="top"/>
      <protection locked="true"/>
    </xf>
    <xf numFmtId="170" fontId="4414" fillId="0" borderId="4" xfId="0" applyBorder="true" applyFont="true" applyNumberFormat="true">
      <alignment horizontal="right" vertical="top"/>
      <protection locked="true"/>
    </xf>
    <xf numFmtId="171" fontId="4415" fillId="0" borderId="4" xfId="0" applyBorder="true" applyFont="true" applyNumberFormat="true">
      <alignment horizontal="right" vertical="top"/>
      <protection locked="true"/>
    </xf>
    <xf numFmtId="171" fontId="4416" fillId="0" borderId="4" xfId="0" applyBorder="true" applyFont="true" applyNumberFormat="true">
      <alignment horizontal="right" vertical="top"/>
      <protection locked="true"/>
    </xf>
    <xf numFmtId="171" fontId="4417" fillId="0" borderId="4" xfId="0" applyBorder="true" applyFont="true" applyNumberFormat="true">
      <alignment horizontal="right" vertical="top"/>
      <protection locked="true"/>
    </xf>
    <xf numFmtId="172" fontId="4418" fillId="3" borderId="4" xfId="0" applyFill="true" applyBorder="true" applyFont="true" applyNumberFormat="true">
      <alignment vertical="top" horizontal="right"/>
      <protection locked="false"/>
    </xf>
    <xf numFmtId="173" fontId="4419" fillId="0" borderId="4" xfId="0" applyBorder="true" applyFont="true" applyNumberFormat="true">
      <alignment horizontal="right" vertical="top"/>
      <protection locked="true"/>
    </xf>
    <xf numFmtId="4" fontId="4420" fillId="0" borderId="4" xfId="0" applyBorder="true" applyFont="true" applyNumberFormat="true">
      <alignment horizontal="right" vertical="top"/>
      <protection locked="true"/>
    </xf>
    <xf numFmtId="172" fontId="4421" fillId="3" borderId="4" xfId="0" applyFill="true" applyBorder="true" applyFont="true" applyNumberFormat="true">
      <alignment vertical="top" horizontal="right"/>
      <protection locked="false"/>
    </xf>
    <xf numFmtId="171" fontId="4422" fillId="0" borderId="4" xfId="0" applyBorder="true" applyFont="true" applyNumberFormat="true">
      <alignment horizontal="right" vertical="top"/>
      <protection locked="true"/>
    </xf>
    <xf numFmtId="171" fontId="4423" fillId="0" borderId="4" xfId="0" applyBorder="true" applyFont="true" applyNumberFormat="true">
      <alignment horizontal="right" vertical="top"/>
      <protection locked="true"/>
    </xf>
    <xf numFmtId="171" fontId="4424" fillId="0" borderId="4" xfId="0" applyBorder="true" applyFont="true" applyNumberFormat="true">
      <alignment horizontal="right" vertical="top"/>
      <protection locked="true"/>
    </xf>
    <xf numFmtId="4" fontId="4425" fillId="0" borderId="4" xfId="0" applyBorder="true" applyFont="true" applyNumberFormat="true">
      <alignment horizontal="right" vertical="top"/>
      <protection locked="true"/>
    </xf>
    <xf numFmtId="0" fontId="4426" fillId="0" borderId="0" xfId="0" applyFont="true"/>
    <xf numFmtId="0" fontId="4427" fillId="0" borderId="4" xfId="0" applyBorder="true" applyFont="true">
      <alignment horizontal="left" vertical="top"/>
      <protection locked="true"/>
    </xf>
    <xf numFmtId="0" fontId="4428" fillId="0" borderId="4" xfId="0" applyBorder="true" applyFont="true">
      <alignment horizontal="left" vertical="top" wrapText="true"/>
      <protection locked="true"/>
    </xf>
    <xf numFmtId="0" fontId="4429" fillId="0" borderId="4" xfId="0" applyBorder="true" applyFont="true">
      <alignment horizontal="center" vertical="top"/>
      <protection locked="true"/>
    </xf>
    <xf numFmtId="170" fontId="4430" fillId="0" borderId="4" xfId="0" applyBorder="true" applyFont="true" applyNumberFormat="true">
      <alignment horizontal="right" vertical="top"/>
      <protection locked="true"/>
    </xf>
    <xf numFmtId="171" fontId="4431" fillId="0" borderId="4" xfId="0" applyBorder="true" applyFont="true" applyNumberFormat="true">
      <alignment horizontal="right" vertical="top"/>
      <protection locked="true"/>
    </xf>
    <xf numFmtId="171" fontId="4432" fillId="0" borderId="4" xfId="0" applyBorder="true" applyFont="true" applyNumberFormat="true">
      <alignment horizontal="right" vertical="top"/>
      <protection locked="true"/>
    </xf>
    <xf numFmtId="171" fontId="4433" fillId="0" borderId="4" xfId="0" applyBorder="true" applyFont="true" applyNumberFormat="true">
      <alignment horizontal="right" vertical="top"/>
      <protection locked="true"/>
    </xf>
    <xf numFmtId="172" fontId="4434" fillId="3" borderId="4" xfId="0" applyFill="true" applyBorder="true" applyFont="true" applyNumberFormat="true">
      <alignment vertical="top" horizontal="right"/>
      <protection locked="false"/>
    </xf>
    <xf numFmtId="173" fontId="4435" fillId="0" borderId="4" xfId="0" applyBorder="true" applyFont="true" applyNumberFormat="true">
      <alignment horizontal="right" vertical="top"/>
      <protection locked="true"/>
    </xf>
    <xf numFmtId="4" fontId="4436" fillId="0" borderId="4" xfId="0" applyBorder="true" applyFont="true" applyNumberFormat="true">
      <alignment horizontal="right" vertical="top"/>
      <protection locked="true"/>
    </xf>
    <xf numFmtId="172" fontId="4437" fillId="3" borderId="4" xfId="0" applyFill="true" applyBorder="true" applyFont="true" applyNumberFormat="true">
      <alignment vertical="top" horizontal="right"/>
      <protection locked="false"/>
    </xf>
    <xf numFmtId="171" fontId="4438" fillId="0" borderId="4" xfId="0" applyBorder="true" applyFont="true" applyNumberFormat="true">
      <alignment horizontal="right" vertical="top"/>
      <protection locked="true"/>
    </xf>
    <xf numFmtId="171" fontId="4439" fillId="0" borderId="4" xfId="0" applyBorder="true" applyFont="true" applyNumberFormat="true">
      <alignment horizontal="right" vertical="top"/>
      <protection locked="true"/>
    </xf>
    <xf numFmtId="171" fontId="4440" fillId="0" borderId="4" xfId="0" applyBorder="true" applyFont="true" applyNumberFormat="true">
      <alignment horizontal="right" vertical="top"/>
      <protection locked="true"/>
    </xf>
    <xf numFmtId="4" fontId="4441" fillId="0" borderId="4" xfId="0" applyBorder="true" applyFont="true" applyNumberFormat="true">
      <alignment horizontal="right" vertical="top"/>
      <protection locked="true"/>
    </xf>
    <xf numFmtId="0" fontId="4442" fillId="0" borderId="0" xfId="0" applyFont="true"/>
    <xf numFmtId="0" fontId="4443" fillId="0" borderId="4" xfId="0" applyBorder="true" applyFont="true">
      <alignment horizontal="left" vertical="top"/>
      <protection locked="true"/>
    </xf>
    <xf numFmtId="0" fontId="4444" fillId="0" borderId="4" xfId="0" applyBorder="true" applyFont="true">
      <alignment horizontal="left" vertical="top" wrapText="true"/>
      <protection locked="true"/>
    </xf>
    <xf numFmtId="0" fontId="4445" fillId="0" borderId="4" xfId="0" applyBorder="true" applyFont="true">
      <alignment horizontal="center" vertical="top"/>
      <protection locked="true"/>
    </xf>
    <xf numFmtId="170" fontId="4446" fillId="0" borderId="4" xfId="0" applyBorder="true" applyFont="true" applyNumberFormat="true">
      <alignment horizontal="right" vertical="top"/>
      <protection locked="true"/>
    </xf>
    <xf numFmtId="171" fontId="4447" fillId="0" borderId="4" xfId="0" applyBorder="true" applyFont="true" applyNumberFormat="true">
      <alignment horizontal="right" vertical="top"/>
      <protection locked="true"/>
    </xf>
    <xf numFmtId="171" fontId="4448" fillId="0" borderId="4" xfId="0" applyBorder="true" applyFont="true" applyNumberFormat="true">
      <alignment horizontal="right" vertical="top"/>
      <protection locked="true"/>
    </xf>
    <xf numFmtId="171" fontId="4449" fillId="0" borderId="4" xfId="0" applyBorder="true" applyFont="true" applyNumberFormat="true">
      <alignment horizontal="right" vertical="top"/>
      <protection locked="true"/>
    </xf>
    <xf numFmtId="172" fontId="4450" fillId="3" borderId="4" xfId="0" applyFill="true" applyBorder="true" applyFont="true" applyNumberFormat="true">
      <alignment vertical="top" horizontal="right"/>
      <protection locked="false"/>
    </xf>
    <xf numFmtId="173" fontId="4451" fillId="0" borderId="4" xfId="0" applyBorder="true" applyFont="true" applyNumberFormat="true">
      <alignment horizontal="right" vertical="top"/>
      <protection locked="true"/>
    </xf>
    <xf numFmtId="4" fontId="4452" fillId="0" borderId="4" xfId="0" applyBorder="true" applyFont="true" applyNumberFormat="true">
      <alignment horizontal="right" vertical="top"/>
      <protection locked="true"/>
    </xf>
    <xf numFmtId="172" fontId="4453" fillId="3" borderId="4" xfId="0" applyFill="true" applyBorder="true" applyFont="true" applyNumberFormat="true">
      <alignment vertical="top" horizontal="right"/>
      <protection locked="false"/>
    </xf>
    <xf numFmtId="171" fontId="4454" fillId="0" borderId="4" xfId="0" applyBorder="true" applyFont="true" applyNumberFormat="true">
      <alignment horizontal="right" vertical="top"/>
      <protection locked="true"/>
    </xf>
    <xf numFmtId="171" fontId="4455" fillId="0" borderId="4" xfId="0" applyBorder="true" applyFont="true" applyNumberFormat="true">
      <alignment horizontal="right" vertical="top"/>
      <protection locked="true"/>
    </xf>
    <xf numFmtId="171" fontId="4456" fillId="0" borderId="4" xfId="0" applyBorder="true" applyFont="true" applyNumberFormat="true">
      <alignment horizontal="right" vertical="top"/>
      <protection locked="true"/>
    </xf>
    <xf numFmtId="4" fontId="4457" fillId="0" borderId="4" xfId="0" applyBorder="true" applyFont="true" applyNumberFormat="true">
      <alignment horizontal="right" vertical="top"/>
      <protection locked="true"/>
    </xf>
    <xf numFmtId="0" fontId="4458" fillId="0" borderId="0" xfId="0" applyFont="true"/>
    <xf numFmtId="0" fontId="4459" fillId="0" borderId="4" xfId="0" applyBorder="true" applyFont="true">
      <alignment horizontal="left" vertical="top"/>
      <protection locked="true"/>
    </xf>
    <xf numFmtId="0" fontId="4460" fillId="0" borderId="4" xfId="0" applyBorder="true" applyFont="true">
      <alignment horizontal="left" vertical="top" wrapText="true"/>
      <protection locked="true"/>
    </xf>
    <xf numFmtId="0" fontId="4461" fillId="0" borderId="4" xfId="0" applyBorder="true" applyFont="true">
      <alignment horizontal="center" vertical="top"/>
      <protection locked="true"/>
    </xf>
    <xf numFmtId="170" fontId="4462" fillId="0" borderId="4" xfId="0" applyBorder="true" applyFont="true" applyNumberFormat="true">
      <alignment horizontal="right" vertical="top"/>
      <protection locked="true"/>
    </xf>
    <xf numFmtId="171" fontId="4463" fillId="0" borderId="4" xfId="0" applyBorder="true" applyFont="true" applyNumberFormat="true">
      <alignment horizontal="right" vertical="top"/>
      <protection locked="true"/>
    </xf>
    <xf numFmtId="171" fontId="4464" fillId="0" borderId="4" xfId="0" applyBorder="true" applyFont="true" applyNumberFormat="true">
      <alignment horizontal="right" vertical="top"/>
      <protection locked="true"/>
    </xf>
    <xf numFmtId="171" fontId="4465" fillId="0" borderId="4" xfId="0" applyBorder="true" applyFont="true" applyNumberFormat="true">
      <alignment horizontal="right" vertical="top"/>
      <protection locked="true"/>
    </xf>
    <xf numFmtId="172" fontId="4466" fillId="3" borderId="4" xfId="0" applyFill="true" applyBorder="true" applyFont="true" applyNumberFormat="true">
      <alignment vertical="top" horizontal="right"/>
      <protection locked="false"/>
    </xf>
    <xf numFmtId="173" fontId="4467" fillId="0" borderId="4" xfId="0" applyBorder="true" applyFont="true" applyNumberFormat="true">
      <alignment horizontal="right" vertical="top"/>
      <protection locked="true"/>
    </xf>
    <xf numFmtId="4" fontId="4468" fillId="0" borderId="4" xfId="0" applyBorder="true" applyFont="true" applyNumberFormat="true">
      <alignment horizontal="right" vertical="top"/>
      <protection locked="true"/>
    </xf>
    <xf numFmtId="172" fontId="4469" fillId="3" borderId="4" xfId="0" applyFill="true" applyBorder="true" applyFont="true" applyNumberFormat="true">
      <alignment vertical="top" horizontal="right"/>
      <protection locked="false"/>
    </xf>
    <xf numFmtId="171" fontId="4470" fillId="0" borderId="4" xfId="0" applyBorder="true" applyFont="true" applyNumberFormat="true">
      <alignment horizontal="right" vertical="top"/>
      <protection locked="true"/>
    </xf>
    <xf numFmtId="171" fontId="4471" fillId="0" borderId="4" xfId="0" applyBorder="true" applyFont="true" applyNumberFormat="true">
      <alignment horizontal="right" vertical="top"/>
      <protection locked="true"/>
    </xf>
    <xf numFmtId="171" fontId="4472" fillId="0" borderId="4" xfId="0" applyBorder="true" applyFont="true" applyNumberFormat="true">
      <alignment horizontal="right" vertical="top"/>
      <protection locked="true"/>
    </xf>
    <xf numFmtId="4" fontId="4473" fillId="0" borderId="4" xfId="0" applyBorder="true" applyFont="true" applyNumberFormat="true">
      <alignment horizontal="right" vertical="top"/>
      <protection locked="true"/>
    </xf>
    <xf numFmtId="0" fontId="4474" fillId="0" borderId="0" xfId="0" applyFont="true"/>
    <xf numFmtId="0" fontId="4475" fillId="5" borderId="4" xfId="0" applyFill="true" applyBorder="true" applyFont="true">
      <alignment horizontal="left"/>
      <protection locked="true"/>
    </xf>
    <xf numFmtId="0" fontId="4476" fillId="5" borderId="4" xfId="0" applyFill="true" applyBorder="true" applyFont="true">
      <alignment horizontal="left"/>
      <protection locked="true"/>
    </xf>
    <xf numFmtId="0" fontId="4477" fillId="5" borderId="4" xfId="0" applyFill="true" applyBorder="true" applyFont="true">
      <alignment horizontal="left"/>
      <protection locked="true"/>
    </xf>
    <xf numFmtId="0" fontId="4478" fillId="5" borderId="4" xfId="0" applyFill="true" applyBorder="true" applyFont="true">
      <alignment horizontal="left"/>
      <protection locked="true"/>
    </xf>
    <xf numFmtId="0" fontId="4479" fillId="5" borderId="4" xfId="0" applyFill="true" applyBorder="true" applyFont="true">
      <alignment horizontal="left"/>
      <protection locked="true"/>
    </xf>
    <xf numFmtId="0" fontId="4480" fillId="5" borderId="4" xfId="0" applyFill="true" applyBorder="true" applyFont="true">
      <alignment horizontal="left"/>
      <protection locked="true"/>
    </xf>
    <xf numFmtId="0" fontId="4481" fillId="5" borderId="4" xfId="0" applyFill="true" applyBorder="true" applyFont="true">
      <alignment horizontal="left"/>
      <protection locked="true"/>
    </xf>
    <xf numFmtId="0" fontId="4482" fillId="5" borderId="4" xfId="0" applyFill="true" applyBorder="true" applyFont="true">
      <alignment horizontal="left"/>
      <protection locked="true"/>
    </xf>
    <xf numFmtId="0" fontId="4483" fillId="5" borderId="4" xfId="0" applyFill="true" applyBorder="true" applyFont="true">
      <alignment horizontal="left"/>
      <protection locked="true"/>
    </xf>
    <xf numFmtId="0" fontId="4484" fillId="5" borderId="4" xfId="0" applyFill="true" applyBorder="true" applyFont="true">
      <alignment horizontal="left"/>
      <protection locked="true"/>
    </xf>
    <xf numFmtId="0" fontId="4485" fillId="5" borderId="4" xfId="0" applyFill="true" applyBorder="true" applyFont="true">
      <alignment horizontal="left"/>
      <protection locked="true"/>
    </xf>
    <xf numFmtId="0" fontId="4486" fillId="5" borderId="4" xfId="0" applyFill="true" applyBorder="true" applyFont="true">
      <alignment horizontal="left"/>
      <protection locked="true"/>
    </xf>
    <xf numFmtId="4" fontId="4487" fillId="5" borderId="4" xfId="0" applyFill="true" applyBorder="true" applyFont="true" applyNumberFormat="true">
      <alignment horizontal="right"/>
      <protection locked="true"/>
    </xf>
    <xf numFmtId="4" fontId="4488" fillId="5" borderId="4" xfId="0" applyFill="true" applyBorder="true" applyFont="true" applyNumberFormat="true">
      <alignment horizontal="right"/>
      <protection locked="true"/>
    </xf>
    <xf numFmtId="4" fontId="4489" fillId="5" borderId="4" xfId="0" applyFill="true" applyBorder="true" applyFont="true" applyNumberFormat="true">
      <alignment horizontal="right"/>
      <protection locked="true"/>
    </xf>
    <xf numFmtId="0" fontId="4490" fillId="0" borderId="0" xfId="0" applyFont="true"/>
    <xf numFmtId="0" fontId="4491" fillId="0" borderId="4" xfId="0" applyBorder="true" applyFont="true">
      <alignment horizontal="left" vertical="top"/>
      <protection locked="true"/>
    </xf>
    <xf numFmtId="0" fontId="4492" fillId="0" borderId="4" xfId="0" applyBorder="true" applyFont="true">
      <alignment horizontal="left" vertical="top" wrapText="true"/>
      <protection locked="true"/>
    </xf>
    <xf numFmtId="0" fontId="4493" fillId="0" borderId="4" xfId="0" applyBorder="true" applyFont="true">
      <alignment horizontal="center" vertical="top"/>
      <protection locked="true"/>
    </xf>
    <xf numFmtId="170" fontId="4494" fillId="0" borderId="4" xfId="0" applyBorder="true" applyFont="true" applyNumberFormat="true">
      <alignment horizontal="right" vertical="top"/>
      <protection locked="true"/>
    </xf>
    <xf numFmtId="171" fontId="4495" fillId="0" borderId="4" xfId="0" applyBorder="true" applyFont="true" applyNumberFormat="true">
      <alignment horizontal="right" vertical="top"/>
      <protection locked="true"/>
    </xf>
    <xf numFmtId="171" fontId="4496" fillId="0" borderId="4" xfId="0" applyBorder="true" applyFont="true" applyNumberFormat="true">
      <alignment horizontal="right" vertical="top"/>
      <protection locked="true"/>
    </xf>
    <xf numFmtId="171" fontId="4497" fillId="0" borderId="4" xfId="0" applyBorder="true" applyFont="true" applyNumberFormat="true">
      <alignment horizontal="right" vertical="top"/>
      <protection locked="true"/>
    </xf>
    <xf numFmtId="172" fontId="4498" fillId="3" borderId="4" xfId="0" applyFill="true" applyBorder="true" applyFont="true" applyNumberFormat="true">
      <alignment vertical="top" horizontal="right"/>
      <protection locked="false"/>
    </xf>
    <xf numFmtId="173" fontId="4499" fillId="0" borderId="4" xfId="0" applyBorder="true" applyFont="true" applyNumberFormat="true">
      <alignment horizontal="right" vertical="top"/>
      <protection locked="true"/>
    </xf>
    <xf numFmtId="4" fontId="4500" fillId="0" borderId="4" xfId="0" applyBorder="true" applyFont="true" applyNumberFormat="true">
      <alignment horizontal="right" vertical="top"/>
      <protection locked="true"/>
    </xf>
    <xf numFmtId="172" fontId="4501" fillId="3" borderId="4" xfId="0" applyFill="true" applyBorder="true" applyFont="true" applyNumberFormat="true">
      <alignment vertical="top" horizontal="right"/>
      <protection locked="false"/>
    </xf>
    <xf numFmtId="171" fontId="4502" fillId="0" borderId="4" xfId="0" applyBorder="true" applyFont="true" applyNumberFormat="true">
      <alignment horizontal="right" vertical="top"/>
      <protection locked="true"/>
    </xf>
    <xf numFmtId="171" fontId="4503" fillId="0" borderId="4" xfId="0" applyBorder="true" applyFont="true" applyNumberFormat="true">
      <alignment horizontal="right" vertical="top"/>
      <protection locked="true"/>
    </xf>
    <xf numFmtId="171" fontId="4504" fillId="0" borderId="4" xfId="0" applyBorder="true" applyFont="true" applyNumberFormat="true">
      <alignment horizontal="right" vertical="top"/>
      <protection locked="true"/>
    </xf>
    <xf numFmtId="4" fontId="4505" fillId="0" borderId="4" xfId="0" applyBorder="true" applyFont="true" applyNumberFormat="true">
      <alignment horizontal="right" vertical="top"/>
      <protection locked="true"/>
    </xf>
    <xf numFmtId="0" fontId="4506" fillId="0" borderId="0" xfId="0" applyFont="true"/>
    <xf numFmtId="0" fontId="4507" fillId="0" borderId="4" xfId="0" applyBorder="true" applyFont="true">
      <alignment horizontal="left" vertical="top"/>
      <protection locked="true"/>
    </xf>
    <xf numFmtId="0" fontId="4508" fillId="0" borderId="4" xfId="0" applyBorder="true" applyFont="true">
      <alignment horizontal="left" vertical="top" wrapText="true"/>
      <protection locked="true"/>
    </xf>
    <xf numFmtId="0" fontId="4509" fillId="0" borderId="4" xfId="0" applyBorder="true" applyFont="true">
      <alignment horizontal="center" vertical="top"/>
      <protection locked="true"/>
    </xf>
    <xf numFmtId="170" fontId="4510" fillId="0" borderId="4" xfId="0" applyBorder="true" applyFont="true" applyNumberFormat="true">
      <alignment horizontal="right" vertical="top"/>
      <protection locked="true"/>
    </xf>
    <xf numFmtId="171" fontId="4511" fillId="0" borderId="4" xfId="0" applyBorder="true" applyFont="true" applyNumberFormat="true">
      <alignment horizontal="right" vertical="top"/>
      <protection locked="true"/>
    </xf>
    <xf numFmtId="171" fontId="4512" fillId="0" borderId="4" xfId="0" applyBorder="true" applyFont="true" applyNumberFormat="true">
      <alignment horizontal="right" vertical="top"/>
      <protection locked="true"/>
    </xf>
    <xf numFmtId="171" fontId="4513" fillId="0" borderId="4" xfId="0" applyBorder="true" applyFont="true" applyNumberFormat="true">
      <alignment horizontal="right" vertical="top"/>
      <protection locked="true"/>
    </xf>
    <xf numFmtId="172" fontId="4514" fillId="3" borderId="4" xfId="0" applyFill="true" applyBorder="true" applyFont="true" applyNumberFormat="true">
      <alignment vertical="top" horizontal="right"/>
      <protection locked="false"/>
    </xf>
    <xf numFmtId="173" fontId="4515" fillId="0" borderId="4" xfId="0" applyBorder="true" applyFont="true" applyNumberFormat="true">
      <alignment horizontal="right" vertical="top"/>
      <protection locked="true"/>
    </xf>
    <xf numFmtId="4" fontId="4516" fillId="0" borderId="4" xfId="0" applyBorder="true" applyFont="true" applyNumberFormat="true">
      <alignment horizontal="right" vertical="top"/>
      <protection locked="true"/>
    </xf>
    <xf numFmtId="172" fontId="4517" fillId="3" borderId="4" xfId="0" applyFill="true" applyBorder="true" applyFont="true" applyNumberFormat="true">
      <alignment vertical="top" horizontal="right"/>
      <protection locked="false"/>
    </xf>
    <xf numFmtId="171" fontId="4518" fillId="0" borderId="4" xfId="0" applyBorder="true" applyFont="true" applyNumberFormat="true">
      <alignment horizontal="right" vertical="top"/>
      <protection locked="true"/>
    </xf>
    <xf numFmtId="171" fontId="4519" fillId="0" borderId="4" xfId="0" applyBorder="true" applyFont="true" applyNumberFormat="true">
      <alignment horizontal="right" vertical="top"/>
      <protection locked="true"/>
    </xf>
    <xf numFmtId="171" fontId="4520" fillId="0" borderId="4" xfId="0" applyBorder="true" applyFont="true" applyNumberFormat="true">
      <alignment horizontal="right" vertical="top"/>
      <protection locked="true"/>
    </xf>
    <xf numFmtId="4" fontId="4521" fillId="0" borderId="4" xfId="0" applyBorder="true" applyFont="true" applyNumberFormat="true">
      <alignment horizontal="right" vertical="top"/>
      <protection locked="true"/>
    </xf>
    <xf numFmtId="0" fontId="4522" fillId="0" borderId="0" xfId="0" applyFont="true"/>
    <xf numFmtId="0" fontId="4523" fillId="0" borderId="4" xfId="0" applyBorder="true" applyFont="true">
      <alignment horizontal="left" vertical="top"/>
      <protection locked="true"/>
    </xf>
    <xf numFmtId="0" fontId="4524" fillId="0" borderId="4" xfId="0" applyBorder="true" applyFont="true">
      <alignment horizontal="left" vertical="top" wrapText="true"/>
      <protection locked="true"/>
    </xf>
    <xf numFmtId="0" fontId="4525" fillId="0" borderId="4" xfId="0" applyBorder="true" applyFont="true">
      <alignment horizontal="center" vertical="top"/>
      <protection locked="true"/>
    </xf>
    <xf numFmtId="170" fontId="4526" fillId="0" borderId="4" xfId="0" applyBorder="true" applyFont="true" applyNumberFormat="true">
      <alignment horizontal="right" vertical="top"/>
      <protection locked="true"/>
    </xf>
    <xf numFmtId="171" fontId="4527" fillId="0" borderId="4" xfId="0" applyBorder="true" applyFont="true" applyNumberFormat="true">
      <alignment horizontal="right" vertical="top"/>
      <protection locked="true"/>
    </xf>
    <xf numFmtId="171" fontId="4528" fillId="0" borderId="4" xfId="0" applyBorder="true" applyFont="true" applyNumberFormat="true">
      <alignment horizontal="right" vertical="top"/>
      <protection locked="true"/>
    </xf>
    <xf numFmtId="171" fontId="4529" fillId="0" borderId="4" xfId="0" applyBorder="true" applyFont="true" applyNumberFormat="true">
      <alignment horizontal="right" vertical="top"/>
      <protection locked="true"/>
    </xf>
    <xf numFmtId="172" fontId="4530" fillId="3" borderId="4" xfId="0" applyFill="true" applyBorder="true" applyFont="true" applyNumberFormat="true">
      <alignment vertical="top" horizontal="right"/>
      <protection locked="false"/>
    </xf>
    <xf numFmtId="173" fontId="4531" fillId="0" borderId="4" xfId="0" applyBorder="true" applyFont="true" applyNumberFormat="true">
      <alignment horizontal="right" vertical="top"/>
      <protection locked="true"/>
    </xf>
    <xf numFmtId="4" fontId="4532" fillId="0" borderId="4" xfId="0" applyBorder="true" applyFont="true" applyNumberFormat="true">
      <alignment horizontal="right" vertical="top"/>
      <protection locked="true"/>
    </xf>
    <xf numFmtId="172" fontId="4533" fillId="3" borderId="4" xfId="0" applyFill="true" applyBorder="true" applyFont="true" applyNumberFormat="true">
      <alignment vertical="top" horizontal="right"/>
      <protection locked="false"/>
    </xf>
    <xf numFmtId="171" fontId="4534" fillId="0" borderId="4" xfId="0" applyBorder="true" applyFont="true" applyNumberFormat="true">
      <alignment horizontal="right" vertical="top"/>
      <protection locked="true"/>
    </xf>
    <xf numFmtId="171" fontId="4535" fillId="0" borderId="4" xfId="0" applyBorder="true" applyFont="true" applyNumberFormat="true">
      <alignment horizontal="right" vertical="top"/>
      <protection locked="true"/>
    </xf>
    <xf numFmtId="171" fontId="4536" fillId="0" borderId="4" xfId="0" applyBorder="true" applyFont="true" applyNumberFormat="true">
      <alignment horizontal="right" vertical="top"/>
      <protection locked="true"/>
    </xf>
    <xf numFmtId="4" fontId="4537" fillId="0" borderId="4" xfId="0" applyBorder="true" applyFont="true" applyNumberFormat="true">
      <alignment horizontal="right" vertical="top"/>
      <protection locked="true"/>
    </xf>
    <xf numFmtId="0" fontId="4538" fillId="0" borderId="0" xfId="0" applyFont="true"/>
    <xf numFmtId="0" fontId="4539" fillId="0" borderId="4" xfId="0" applyBorder="true" applyFont="true">
      <alignment horizontal="left" vertical="top"/>
      <protection locked="true"/>
    </xf>
    <xf numFmtId="0" fontId="4540" fillId="0" borderId="4" xfId="0" applyBorder="true" applyFont="true">
      <alignment horizontal="left" vertical="top" wrapText="true"/>
      <protection locked="true"/>
    </xf>
    <xf numFmtId="0" fontId="4541" fillId="0" borderId="4" xfId="0" applyBorder="true" applyFont="true">
      <alignment horizontal="center" vertical="top"/>
      <protection locked="true"/>
    </xf>
    <xf numFmtId="170" fontId="4542" fillId="0" borderId="4" xfId="0" applyBorder="true" applyFont="true" applyNumberFormat="true">
      <alignment horizontal="right" vertical="top"/>
      <protection locked="true"/>
    </xf>
    <xf numFmtId="171" fontId="4543" fillId="0" borderId="4" xfId="0" applyBorder="true" applyFont="true" applyNumberFormat="true">
      <alignment horizontal="right" vertical="top"/>
      <protection locked="true"/>
    </xf>
    <xf numFmtId="171" fontId="4544" fillId="0" borderId="4" xfId="0" applyBorder="true" applyFont="true" applyNumberFormat="true">
      <alignment horizontal="right" vertical="top"/>
      <protection locked="true"/>
    </xf>
    <xf numFmtId="171" fontId="4545" fillId="0" borderId="4" xfId="0" applyBorder="true" applyFont="true" applyNumberFormat="true">
      <alignment horizontal="right" vertical="top"/>
      <protection locked="true"/>
    </xf>
    <xf numFmtId="172" fontId="4546" fillId="3" borderId="4" xfId="0" applyFill="true" applyBorder="true" applyFont="true" applyNumberFormat="true">
      <alignment vertical="top" horizontal="right"/>
      <protection locked="false"/>
    </xf>
    <xf numFmtId="173" fontId="4547" fillId="0" borderId="4" xfId="0" applyBorder="true" applyFont="true" applyNumberFormat="true">
      <alignment horizontal="right" vertical="top"/>
      <protection locked="true"/>
    </xf>
    <xf numFmtId="4" fontId="4548" fillId="0" borderId="4" xfId="0" applyBorder="true" applyFont="true" applyNumberFormat="true">
      <alignment horizontal="right" vertical="top"/>
      <protection locked="true"/>
    </xf>
    <xf numFmtId="172" fontId="4549" fillId="3" borderId="4" xfId="0" applyFill="true" applyBorder="true" applyFont="true" applyNumberFormat="true">
      <alignment vertical="top" horizontal="right"/>
      <protection locked="false"/>
    </xf>
    <xf numFmtId="171" fontId="4550" fillId="0" borderId="4" xfId="0" applyBorder="true" applyFont="true" applyNumberFormat="true">
      <alignment horizontal="right" vertical="top"/>
      <protection locked="true"/>
    </xf>
    <xf numFmtId="171" fontId="4551" fillId="0" borderId="4" xfId="0" applyBorder="true" applyFont="true" applyNumberFormat="true">
      <alignment horizontal="right" vertical="top"/>
      <protection locked="true"/>
    </xf>
    <xf numFmtId="171" fontId="4552" fillId="0" borderId="4" xfId="0" applyBorder="true" applyFont="true" applyNumberFormat="true">
      <alignment horizontal="right" vertical="top"/>
      <protection locked="true"/>
    </xf>
    <xf numFmtId="4" fontId="4553" fillId="0" borderId="4" xfId="0" applyBorder="true" applyFont="true" applyNumberFormat="true">
      <alignment horizontal="right" vertical="top"/>
      <protection locked="true"/>
    </xf>
    <xf numFmtId="0" fontId="4554" fillId="0" borderId="0" xfId="0" applyFont="true"/>
    <xf numFmtId="0" fontId="4555" fillId="0" borderId="4" xfId="0" applyBorder="true" applyFont="true">
      <alignment horizontal="left" vertical="top"/>
      <protection locked="true"/>
    </xf>
    <xf numFmtId="0" fontId="4556" fillId="0" borderId="4" xfId="0" applyBorder="true" applyFont="true">
      <alignment horizontal="left" vertical="top" wrapText="true"/>
      <protection locked="true"/>
    </xf>
    <xf numFmtId="0" fontId="4557" fillId="0" borderId="4" xfId="0" applyBorder="true" applyFont="true">
      <alignment horizontal="center" vertical="top"/>
      <protection locked="true"/>
    </xf>
    <xf numFmtId="170" fontId="4558" fillId="0" borderId="4" xfId="0" applyBorder="true" applyFont="true" applyNumberFormat="true">
      <alignment horizontal="right" vertical="top"/>
      <protection locked="true"/>
    </xf>
    <xf numFmtId="171" fontId="4559" fillId="0" borderId="4" xfId="0" applyBorder="true" applyFont="true" applyNumberFormat="true">
      <alignment horizontal="right" vertical="top"/>
      <protection locked="true"/>
    </xf>
    <xf numFmtId="171" fontId="4560" fillId="0" borderId="4" xfId="0" applyBorder="true" applyFont="true" applyNumberFormat="true">
      <alignment horizontal="right" vertical="top"/>
      <protection locked="true"/>
    </xf>
    <xf numFmtId="171" fontId="4561" fillId="0" borderId="4" xfId="0" applyBorder="true" applyFont="true" applyNumberFormat="true">
      <alignment horizontal="right" vertical="top"/>
      <protection locked="true"/>
    </xf>
    <xf numFmtId="172" fontId="4562" fillId="3" borderId="4" xfId="0" applyFill="true" applyBorder="true" applyFont="true" applyNumberFormat="true">
      <alignment vertical="top" horizontal="right"/>
      <protection locked="false"/>
    </xf>
    <xf numFmtId="173" fontId="4563" fillId="0" borderId="4" xfId="0" applyBorder="true" applyFont="true" applyNumberFormat="true">
      <alignment horizontal="right" vertical="top"/>
      <protection locked="true"/>
    </xf>
    <xf numFmtId="4" fontId="4564" fillId="0" borderId="4" xfId="0" applyBorder="true" applyFont="true" applyNumberFormat="true">
      <alignment horizontal="right" vertical="top"/>
      <protection locked="true"/>
    </xf>
    <xf numFmtId="172" fontId="4565" fillId="3" borderId="4" xfId="0" applyFill="true" applyBorder="true" applyFont="true" applyNumberFormat="true">
      <alignment vertical="top" horizontal="right"/>
      <protection locked="false"/>
    </xf>
    <xf numFmtId="171" fontId="4566" fillId="0" borderId="4" xfId="0" applyBorder="true" applyFont="true" applyNumberFormat="true">
      <alignment horizontal="right" vertical="top"/>
      <protection locked="true"/>
    </xf>
    <xf numFmtId="171" fontId="4567" fillId="0" borderId="4" xfId="0" applyBorder="true" applyFont="true" applyNumberFormat="true">
      <alignment horizontal="right" vertical="top"/>
      <protection locked="true"/>
    </xf>
    <xf numFmtId="171" fontId="4568" fillId="0" borderId="4" xfId="0" applyBorder="true" applyFont="true" applyNumberFormat="true">
      <alignment horizontal="right" vertical="top"/>
      <protection locked="true"/>
    </xf>
    <xf numFmtId="4" fontId="4569" fillId="0" borderId="4" xfId="0" applyBorder="true" applyFont="true" applyNumberFormat="true">
      <alignment horizontal="right" vertical="top"/>
      <protection locked="true"/>
    </xf>
    <xf numFmtId="0" fontId="4570" fillId="0" borderId="0" xfId="0" applyFont="true"/>
    <xf numFmtId="0" fontId="4571" fillId="0" borderId="4" xfId="0" applyBorder="true" applyFont="true">
      <alignment horizontal="left" vertical="top"/>
      <protection locked="true"/>
    </xf>
    <xf numFmtId="0" fontId="4572" fillId="0" borderId="4" xfId="0" applyBorder="true" applyFont="true">
      <alignment horizontal="left" vertical="top" wrapText="true"/>
      <protection locked="true"/>
    </xf>
    <xf numFmtId="0" fontId="4573" fillId="0" borderId="4" xfId="0" applyBorder="true" applyFont="true">
      <alignment horizontal="center" vertical="top"/>
      <protection locked="true"/>
    </xf>
    <xf numFmtId="170" fontId="4574" fillId="0" borderId="4" xfId="0" applyBorder="true" applyFont="true" applyNumberFormat="true">
      <alignment horizontal="right" vertical="top"/>
      <protection locked="true"/>
    </xf>
    <xf numFmtId="171" fontId="4575" fillId="0" borderId="4" xfId="0" applyBorder="true" applyFont="true" applyNumberFormat="true">
      <alignment horizontal="right" vertical="top"/>
      <protection locked="true"/>
    </xf>
    <xf numFmtId="171" fontId="4576" fillId="0" borderId="4" xfId="0" applyBorder="true" applyFont="true" applyNumberFormat="true">
      <alignment horizontal="right" vertical="top"/>
      <protection locked="true"/>
    </xf>
    <xf numFmtId="171" fontId="4577" fillId="0" borderId="4" xfId="0" applyBorder="true" applyFont="true" applyNumberFormat="true">
      <alignment horizontal="right" vertical="top"/>
      <protection locked="true"/>
    </xf>
    <xf numFmtId="172" fontId="4578" fillId="3" borderId="4" xfId="0" applyFill="true" applyBorder="true" applyFont="true" applyNumberFormat="true">
      <alignment vertical="top" horizontal="right"/>
      <protection locked="false"/>
    </xf>
    <xf numFmtId="173" fontId="4579" fillId="0" borderId="4" xfId="0" applyBorder="true" applyFont="true" applyNumberFormat="true">
      <alignment horizontal="right" vertical="top"/>
      <protection locked="true"/>
    </xf>
    <xf numFmtId="4" fontId="4580" fillId="0" borderId="4" xfId="0" applyBorder="true" applyFont="true" applyNumberFormat="true">
      <alignment horizontal="right" vertical="top"/>
      <protection locked="true"/>
    </xf>
    <xf numFmtId="172" fontId="4581" fillId="3" borderId="4" xfId="0" applyFill="true" applyBorder="true" applyFont="true" applyNumberFormat="true">
      <alignment vertical="top" horizontal="right"/>
      <protection locked="false"/>
    </xf>
    <xf numFmtId="171" fontId="4582" fillId="0" borderId="4" xfId="0" applyBorder="true" applyFont="true" applyNumberFormat="true">
      <alignment horizontal="right" vertical="top"/>
      <protection locked="true"/>
    </xf>
    <xf numFmtId="171" fontId="4583" fillId="0" borderId="4" xfId="0" applyBorder="true" applyFont="true" applyNumberFormat="true">
      <alignment horizontal="right" vertical="top"/>
      <protection locked="true"/>
    </xf>
    <xf numFmtId="171" fontId="4584" fillId="0" borderId="4" xfId="0" applyBorder="true" applyFont="true" applyNumberFormat="true">
      <alignment horizontal="right" vertical="top"/>
      <protection locked="true"/>
    </xf>
    <xf numFmtId="4" fontId="4585" fillId="0" borderId="4" xfId="0" applyBorder="true" applyFont="true" applyNumberFormat="true">
      <alignment horizontal="right" vertical="top"/>
      <protection locked="true"/>
    </xf>
    <xf numFmtId="0" fontId="4586" fillId="0" borderId="0" xfId="0" applyFont="true"/>
    <xf numFmtId="0" fontId="4587" fillId="0" borderId="4" xfId="0" applyBorder="true" applyFont="true">
      <alignment horizontal="left" vertical="top"/>
      <protection locked="true"/>
    </xf>
    <xf numFmtId="0" fontId="4588" fillId="0" borderId="4" xfId="0" applyBorder="true" applyFont="true">
      <alignment horizontal="left" vertical="top" wrapText="true"/>
      <protection locked="true"/>
    </xf>
    <xf numFmtId="0" fontId="4589" fillId="0" borderId="4" xfId="0" applyBorder="true" applyFont="true">
      <alignment horizontal="center" vertical="top"/>
      <protection locked="true"/>
    </xf>
    <xf numFmtId="170" fontId="4590" fillId="0" borderId="4" xfId="0" applyBorder="true" applyFont="true" applyNumberFormat="true">
      <alignment horizontal="right" vertical="top"/>
      <protection locked="true"/>
    </xf>
    <xf numFmtId="171" fontId="4591" fillId="0" borderId="4" xfId="0" applyBorder="true" applyFont="true" applyNumberFormat="true">
      <alignment horizontal="right" vertical="top"/>
      <protection locked="true"/>
    </xf>
    <xf numFmtId="171" fontId="4592" fillId="0" borderId="4" xfId="0" applyBorder="true" applyFont="true" applyNumberFormat="true">
      <alignment horizontal="right" vertical="top"/>
      <protection locked="true"/>
    </xf>
    <xf numFmtId="171" fontId="4593" fillId="0" borderId="4" xfId="0" applyBorder="true" applyFont="true" applyNumberFormat="true">
      <alignment horizontal="right" vertical="top"/>
      <protection locked="true"/>
    </xf>
    <xf numFmtId="172" fontId="4594" fillId="3" borderId="4" xfId="0" applyFill="true" applyBorder="true" applyFont="true" applyNumberFormat="true">
      <alignment vertical="top" horizontal="right"/>
      <protection locked="false"/>
    </xf>
    <xf numFmtId="173" fontId="4595" fillId="0" borderId="4" xfId="0" applyBorder="true" applyFont="true" applyNumberFormat="true">
      <alignment horizontal="right" vertical="top"/>
      <protection locked="true"/>
    </xf>
    <xf numFmtId="4" fontId="4596" fillId="0" borderId="4" xfId="0" applyBorder="true" applyFont="true" applyNumberFormat="true">
      <alignment horizontal="right" vertical="top"/>
      <protection locked="true"/>
    </xf>
    <xf numFmtId="172" fontId="4597" fillId="3" borderId="4" xfId="0" applyFill="true" applyBorder="true" applyFont="true" applyNumberFormat="true">
      <alignment vertical="top" horizontal="right"/>
      <protection locked="false"/>
    </xf>
    <xf numFmtId="171" fontId="4598" fillId="0" borderId="4" xfId="0" applyBorder="true" applyFont="true" applyNumberFormat="true">
      <alignment horizontal="right" vertical="top"/>
      <protection locked="true"/>
    </xf>
    <xf numFmtId="171" fontId="4599" fillId="0" borderId="4" xfId="0" applyBorder="true" applyFont="true" applyNumberFormat="true">
      <alignment horizontal="right" vertical="top"/>
      <protection locked="true"/>
    </xf>
    <xf numFmtId="171" fontId="4600" fillId="0" borderId="4" xfId="0" applyBorder="true" applyFont="true" applyNumberFormat="true">
      <alignment horizontal="right" vertical="top"/>
      <protection locked="true"/>
    </xf>
    <xf numFmtId="4" fontId="4601" fillId="0" borderId="4" xfId="0" applyBorder="true" applyFont="true" applyNumberFormat="true">
      <alignment horizontal="right" vertical="top"/>
      <protection locked="true"/>
    </xf>
    <xf numFmtId="0" fontId="4602" fillId="0" borderId="0" xfId="0" applyFont="true"/>
    <xf numFmtId="0" fontId="4603" fillId="0" borderId="4" xfId="0" applyBorder="true" applyFont="true">
      <alignment horizontal="left" vertical="top"/>
      <protection locked="true"/>
    </xf>
    <xf numFmtId="0" fontId="4604" fillId="0" borderId="4" xfId="0" applyBorder="true" applyFont="true">
      <alignment horizontal="left" vertical="top" wrapText="true"/>
      <protection locked="true"/>
    </xf>
    <xf numFmtId="0" fontId="4605" fillId="0" borderId="4" xfId="0" applyBorder="true" applyFont="true">
      <alignment horizontal="center" vertical="top"/>
      <protection locked="true"/>
    </xf>
    <xf numFmtId="170" fontId="4606" fillId="0" borderId="4" xfId="0" applyBorder="true" applyFont="true" applyNumberFormat="true">
      <alignment horizontal="right" vertical="top"/>
      <protection locked="true"/>
    </xf>
    <xf numFmtId="171" fontId="4607" fillId="0" borderId="4" xfId="0" applyBorder="true" applyFont="true" applyNumberFormat="true">
      <alignment horizontal="right" vertical="top"/>
      <protection locked="true"/>
    </xf>
    <xf numFmtId="171" fontId="4608" fillId="0" borderId="4" xfId="0" applyBorder="true" applyFont="true" applyNumberFormat="true">
      <alignment horizontal="right" vertical="top"/>
      <protection locked="true"/>
    </xf>
    <xf numFmtId="171" fontId="4609" fillId="0" borderId="4" xfId="0" applyBorder="true" applyFont="true" applyNumberFormat="true">
      <alignment horizontal="right" vertical="top"/>
      <protection locked="true"/>
    </xf>
    <xf numFmtId="172" fontId="4610" fillId="3" borderId="4" xfId="0" applyFill="true" applyBorder="true" applyFont="true" applyNumberFormat="true">
      <alignment vertical="top" horizontal="right"/>
      <protection locked="false"/>
    </xf>
    <xf numFmtId="173" fontId="4611" fillId="0" borderId="4" xfId="0" applyBorder="true" applyFont="true" applyNumberFormat="true">
      <alignment horizontal="right" vertical="top"/>
      <protection locked="true"/>
    </xf>
    <xf numFmtId="4" fontId="4612" fillId="0" borderId="4" xfId="0" applyBorder="true" applyFont="true" applyNumberFormat="true">
      <alignment horizontal="right" vertical="top"/>
      <protection locked="true"/>
    </xf>
    <xf numFmtId="172" fontId="4613" fillId="3" borderId="4" xfId="0" applyFill="true" applyBorder="true" applyFont="true" applyNumberFormat="true">
      <alignment vertical="top" horizontal="right"/>
      <protection locked="false"/>
    </xf>
    <xf numFmtId="171" fontId="4614" fillId="0" borderId="4" xfId="0" applyBorder="true" applyFont="true" applyNumberFormat="true">
      <alignment horizontal="right" vertical="top"/>
      <protection locked="true"/>
    </xf>
    <xf numFmtId="171" fontId="4615" fillId="0" borderId="4" xfId="0" applyBorder="true" applyFont="true" applyNumberFormat="true">
      <alignment horizontal="right" vertical="top"/>
      <protection locked="true"/>
    </xf>
    <xf numFmtId="171" fontId="4616" fillId="0" borderId="4" xfId="0" applyBorder="true" applyFont="true" applyNumberFormat="true">
      <alignment horizontal="right" vertical="top"/>
      <protection locked="true"/>
    </xf>
    <xf numFmtId="4" fontId="4617" fillId="0" borderId="4" xfId="0" applyBorder="true" applyFont="true" applyNumberFormat="true">
      <alignment horizontal="right" vertical="top"/>
      <protection locked="true"/>
    </xf>
    <xf numFmtId="0" fontId="4618" fillId="0" borderId="0" xfId="0" applyFont="true"/>
    <xf numFmtId="0" fontId="4619" fillId="5" borderId="4" xfId="0" applyFill="true" applyBorder="true" applyFont="true">
      <alignment horizontal="left"/>
      <protection locked="true"/>
    </xf>
    <xf numFmtId="0" fontId="4620" fillId="5" borderId="4" xfId="0" applyFill="true" applyBorder="true" applyFont="true">
      <alignment horizontal="left"/>
      <protection locked="true"/>
    </xf>
    <xf numFmtId="0" fontId="4621" fillId="5" borderId="4" xfId="0" applyFill="true" applyBorder="true" applyFont="true">
      <alignment horizontal="left"/>
      <protection locked="true"/>
    </xf>
    <xf numFmtId="0" fontId="4622" fillId="5" borderId="4" xfId="0" applyFill="true" applyBorder="true" applyFont="true">
      <alignment horizontal="left"/>
      <protection locked="true"/>
    </xf>
    <xf numFmtId="0" fontId="4623" fillId="5" borderId="4" xfId="0" applyFill="true" applyBorder="true" applyFont="true">
      <alignment horizontal="left"/>
      <protection locked="true"/>
    </xf>
    <xf numFmtId="0" fontId="4624" fillId="5" borderId="4" xfId="0" applyFill="true" applyBorder="true" applyFont="true">
      <alignment horizontal="left"/>
      <protection locked="true"/>
    </xf>
    <xf numFmtId="0" fontId="4625" fillId="5" borderId="4" xfId="0" applyFill="true" applyBorder="true" applyFont="true">
      <alignment horizontal="left"/>
      <protection locked="true"/>
    </xf>
    <xf numFmtId="0" fontId="4626" fillId="5" borderId="4" xfId="0" applyFill="true" applyBorder="true" applyFont="true">
      <alignment horizontal="left"/>
      <protection locked="true"/>
    </xf>
    <xf numFmtId="0" fontId="4627" fillId="5" borderId="4" xfId="0" applyFill="true" applyBorder="true" applyFont="true">
      <alignment horizontal="left"/>
      <protection locked="true"/>
    </xf>
    <xf numFmtId="0" fontId="4628" fillId="5" borderId="4" xfId="0" applyFill="true" applyBorder="true" applyFont="true">
      <alignment horizontal="left"/>
      <protection locked="true"/>
    </xf>
    <xf numFmtId="0" fontId="4629" fillId="5" borderId="4" xfId="0" applyFill="true" applyBorder="true" applyFont="true">
      <alignment horizontal="left"/>
      <protection locked="true"/>
    </xf>
    <xf numFmtId="0" fontId="4630" fillId="5" borderId="4" xfId="0" applyFill="true" applyBorder="true" applyFont="true">
      <alignment horizontal="left"/>
      <protection locked="true"/>
    </xf>
    <xf numFmtId="4" fontId="4631" fillId="5" borderId="4" xfId="0" applyFill="true" applyBorder="true" applyFont="true" applyNumberFormat="true">
      <alignment horizontal="right"/>
      <protection locked="true"/>
    </xf>
    <xf numFmtId="4" fontId="4632" fillId="5" borderId="4" xfId="0" applyFill="true" applyBorder="true" applyFont="true" applyNumberFormat="true">
      <alignment horizontal="right"/>
      <protection locked="true"/>
    </xf>
    <xf numFmtId="4" fontId="4633" fillId="5" borderId="4" xfId="0" applyFill="true" applyBorder="true" applyFont="true" applyNumberFormat="true">
      <alignment horizontal="right"/>
      <protection locked="true"/>
    </xf>
    <xf numFmtId="0" fontId="4634" fillId="0" borderId="0" xfId="0" applyFont="true"/>
    <xf numFmtId="0" fontId="4635" fillId="0" borderId="4" xfId="0" applyBorder="true" applyFont="true">
      <alignment horizontal="left" vertical="top"/>
      <protection locked="true"/>
    </xf>
    <xf numFmtId="0" fontId="4636" fillId="0" borderId="4" xfId="0" applyBorder="true" applyFont="true">
      <alignment horizontal="left" vertical="top" wrapText="true"/>
      <protection locked="true"/>
    </xf>
    <xf numFmtId="0" fontId="4637" fillId="0" borderId="4" xfId="0" applyBorder="true" applyFont="true">
      <alignment horizontal="center" vertical="top"/>
      <protection locked="true"/>
    </xf>
    <xf numFmtId="170" fontId="4638" fillId="0" borderId="4" xfId="0" applyBorder="true" applyFont="true" applyNumberFormat="true">
      <alignment horizontal="right" vertical="top"/>
      <protection locked="true"/>
    </xf>
    <xf numFmtId="171" fontId="4639" fillId="0" borderId="4" xfId="0" applyBorder="true" applyFont="true" applyNumberFormat="true">
      <alignment horizontal="right" vertical="top"/>
      <protection locked="true"/>
    </xf>
    <xf numFmtId="171" fontId="4640" fillId="0" borderId="4" xfId="0" applyBorder="true" applyFont="true" applyNumberFormat="true">
      <alignment horizontal="right" vertical="top"/>
      <protection locked="true"/>
    </xf>
    <xf numFmtId="171" fontId="4641" fillId="0" borderId="4" xfId="0" applyBorder="true" applyFont="true" applyNumberFormat="true">
      <alignment horizontal="right" vertical="top"/>
      <protection locked="true"/>
    </xf>
    <xf numFmtId="172" fontId="4642" fillId="3" borderId="4" xfId="0" applyFill="true" applyBorder="true" applyFont="true" applyNumberFormat="true">
      <alignment vertical="top" horizontal="right"/>
      <protection locked="false"/>
    </xf>
    <xf numFmtId="173" fontId="4643" fillId="0" borderId="4" xfId="0" applyBorder="true" applyFont="true" applyNumberFormat="true">
      <alignment horizontal="right" vertical="top"/>
      <protection locked="true"/>
    </xf>
    <xf numFmtId="4" fontId="4644" fillId="0" borderId="4" xfId="0" applyBorder="true" applyFont="true" applyNumberFormat="true">
      <alignment horizontal="right" vertical="top"/>
      <protection locked="true"/>
    </xf>
    <xf numFmtId="172" fontId="4645" fillId="3" borderId="4" xfId="0" applyFill="true" applyBorder="true" applyFont="true" applyNumberFormat="true">
      <alignment vertical="top" horizontal="right"/>
      <protection locked="false"/>
    </xf>
    <xf numFmtId="171" fontId="4646" fillId="0" borderId="4" xfId="0" applyBorder="true" applyFont="true" applyNumberFormat="true">
      <alignment horizontal="right" vertical="top"/>
      <protection locked="true"/>
    </xf>
    <xf numFmtId="171" fontId="4647" fillId="0" borderId="4" xfId="0" applyBorder="true" applyFont="true" applyNumberFormat="true">
      <alignment horizontal="right" vertical="top"/>
      <protection locked="true"/>
    </xf>
    <xf numFmtId="171" fontId="4648" fillId="0" borderId="4" xfId="0" applyBorder="true" applyFont="true" applyNumberFormat="true">
      <alignment horizontal="right" vertical="top"/>
      <protection locked="true"/>
    </xf>
    <xf numFmtId="4" fontId="4649" fillId="0" borderId="4" xfId="0" applyBorder="true" applyFont="true" applyNumberFormat="true">
      <alignment horizontal="right" vertical="top"/>
      <protection locked="true"/>
    </xf>
    <xf numFmtId="0" fontId="4650" fillId="0" borderId="0" xfId="0" applyFont="true"/>
    <xf numFmtId="0" fontId="4651" fillId="0" borderId="4" xfId="0" applyBorder="true" applyFont="true">
      <alignment horizontal="left" vertical="top"/>
      <protection locked="true"/>
    </xf>
    <xf numFmtId="0" fontId="4652" fillId="0" borderId="4" xfId="0" applyBorder="true" applyFont="true">
      <alignment horizontal="left" vertical="top" wrapText="true"/>
      <protection locked="true"/>
    </xf>
    <xf numFmtId="0" fontId="4653" fillId="0" borderId="4" xfId="0" applyBorder="true" applyFont="true">
      <alignment horizontal="center" vertical="top"/>
      <protection locked="true"/>
    </xf>
    <xf numFmtId="170" fontId="4654" fillId="0" borderId="4" xfId="0" applyBorder="true" applyFont="true" applyNumberFormat="true">
      <alignment horizontal="right" vertical="top"/>
      <protection locked="true"/>
    </xf>
    <xf numFmtId="171" fontId="4655" fillId="0" borderId="4" xfId="0" applyBorder="true" applyFont="true" applyNumberFormat="true">
      <alignment horizontal="right" vertical="top"/>
      <protection locked="true"/>
    </xf>
    <xf numFmtId="171" fontId="4656" fillId="0" borderId="4" xfId="0" applyBorder="true" applyFont="true" applyNumberFormat="true">
      <alignment horizontal="right" vertical="top"/>
      <protection locked="true"/>
    </xf>
    <xf numFmtId="171" fontId="4657" fillId="0" borderId="4" xfId="0" applyBorder="true" applyFont="true" applyNumberFormat="true">
      <alignment horizontal="right" vertical="top"/>
      <protection locked="true"/>
    </xf>
    <xf numFmtId="172" fontId="4658" fillId="3" borderId="4" xfId="0" applyFill="true" applyBorder="true" applyFont="true" applyNumberFormat="true">
      <alignment vertical="top" horizontal="right"/>
      <protection locked="false"/>
    </xf>
    <xf numFmtId="173" fontId="4659" fillId="0" borderId="4" xfId="0" applyBorder="true" applyFont="true" applyNumberFormat="true">
      <alignment horizontal="right" vertical="top"/>
      <protection locked="true"/>
    </xf>
    <xf numFmtId="4" fontId="4660" fillId="0" borderId="4" xfId="0" applyBorder="true" applyFont="true" applyNumberFormat="true">
      <alignment horizontal="right" vertical="top"/>
      <protection locked="true"/>
    </xf>
    <xf numFmtId="172" fontId="4661" fillId="3" borderId="4" xfId="0" applyFill="true" applyBorder="true" applyFont="true" applyNumberFormat="true">
      <alignment vertical="top" horizontal="right"/>
      <protection locked="false"/>
    </xf>
    <xf numFmtId="171" fontId="4662" fillId="0" borderId="4" xfId="0" applyBorder="true" applyFont="true" applyNumberFormat="true">
      <alignment horizontal="right" vertical="top"/>
      <protection locked="true"/>
    </xf>
    <xf numFmtId="171" fontId="4663" fillId="0" borderId="4" xfId="0" applyBorder="true" applyFont="true" applyNumberFormat="true">
      <alignment horizontal="right" vertical="top"/>
      <protection locked="true"/>
    </xf>
    <xf numFmtId="171" fontId="4664" fillId="0" borderId="4" xfId="0" applyBorder="true" applyFont="true" applyNumberFormat="true">
      <alignment horizontal="right" vertical="top"/>
      <protection locked="true"/>
    </xf>
    <xf numFmtId="4" fontId="4665" fillId="0" borderId="4" xfId="0" applyBorder="true" applyFont="true" applyNumberFormat="true">
      <alignment horizontal="right" vertical="top"/>
      <protection locked="true"/>
    </xf>
    <xf numFmtId="0" fontId="4666" fillId="0" borderId="0" xfId="0" applyFont="true"/>
    <xf numFmtId="0" fontId="4667" fillId="0" borderId="4" xfId="0" applyBorder="true" applyFont="true">
      <alignment horizontal="left" vertical="top"/>
      <protection locked="true"/>
    </xf>
    <xf numFmtId="0" fontId="4668" fillId="0" borderId="4" xfId="0" applyBorder="true" applyFont="true">
      <alignment horizontal="left" vertical="top" wrapText="true"/>
      <protection locked="true"/>
    </xf>
    <xf numFmtId="0" fontId="4669" fillId="0" borderId="4" xfId="0" applyBorder="true" applyFont="true">
      <alignment horizontal="center" vertical="top"/>
      <protection locked="true"/>
    </xf>
    <xf numFmtId="170" fontId="4670" fillId="0" borderId="4" xfId="0" applyBorder="true" applyFont="true" applyNumberFormat="true">
      <alignment horizontal="right" vertical="top"/>
      <protection locked="true"/>
    </xf>
    <xf numFmtId="171" fontId="4671" fillId="0" borderId="4" xfId="0" applyBorder="true" applyFont="true" applyNumberFormat="true">
      <alignment horizontal="right" vertical="top"/>
      <protection locked="true"/>
    </xf>
    <xf numFmtId="171" fontId="4672" fillId="0" borderId="4" xfId="0" applyBorder="true" applyFont="true" applyNumberFormat="true">
      <alignment horizontal="right" vertical="top"/>
      <protection locked="true"/>
    </xf>
    <xf numFmtId="171" fontId="4673" fillId="0" borderId="4" xfId="0" applyBorder="true" applyFont="true" applyNumberFormat="true">
      <alignment horizontal="right" vertical="top"/>
      <protection locked="true"/>
    </xf>
    <xf numFmtId="172" fontId="4674" fillId="3" borderId="4" xfId="0" applyFill="true" applyBorder="true" applyFont="true" applyNumberFormat="true">
      <alignment vertical="top" horizontal="right"/>
      <protection locked="false"/>
    </xf>
    <xf numFmtId="173" fontId="4675" fillId="0" borderId="4" xfId="0" applyBorder="true" applyFont="true" applyNumberFormat="true">
      <alignment horizontal="right" vertical="top"/>
      <protection locked="true"/>
    </xf>
    <xf numFmtId="4" fontId="4676" fillId="0" borderId="4" xfId="0" applyBorder="true" applyFont="true" applyNumberFormat="true">
      <alignment horizontal="right" vertical="top"/>
      <protection locked="true"/>
    </xf>
    <xf numFmtId="172" fontId="4677" fillId="3" borderId="4" xfId="0" applyFill="true" applyBorder="true" applyFont="true" applyNumberFormat="true">
      <alignment vertical="top" horizontal="right"/>
      <protection locked="false"/>
    </xf>
    <xf numFmtId="171" fontId="4678" fillId="0" borderId="4" xfId="0" applyBorder="true" applyFont="true" applyNumberFormat="true">
      <alignment horizontal="right" vertical="top"/>
      <protection locked="true"/>
    </xf>
    <xf numFmtId="171" fontId="4679" fillId="0" borderId="4" xfId="0" applyBorder="true" applyFont="true" applyNumberFormat="true">
      <alignment horizontal="right" vertical="top"/>
      <protection locked="true"/>
    </xf>
    <xf numFmtId="171" fontId="4680" fillId="0" borderId="4" xfId="0" applyBorder="true" applyFont="true" applyNumberFormat="true">
      <alignment horizontal="right" vertical="top"/>
      <protection locked="true"/>
    </xf>
    <xf numFmtId="4" fontId="4681" fillId="0" borderId="4" xfId="0" applyBorder="true" applyFont="true" applyNumberFormat="true">
      <alignment horizontal="right" vertical="top"/>
      <protection locked="true"/>
    </xf>
    <xf numFmtId="0" fontId="4682" fillId="0" borderId="0" xfId="0" applyFont="true"/>
    <xf numFmtId="0" fontId="4683" fillId="0" borderId="4" xfId="0" applyBorder="true" applyFont="true">
      <alignment horizontal="left" vertical="top"/>
      <protection locked="true"/>
    </xf>
    <xf numFmtId="0" fontId="4684" fillId="0" borderId="4" xfId="0" applyBorder="true" applyFont="true">
      <alignment horizontal="left" vertical="top" wrapText="true"/>
      <protection locked="true"/>
    </xf>
    <xf numFmtId="0" fontId="4685" fillId="0" borderId="4" xfId="0" applyBorder="true" applyFont="true">
      <alignment horizontal="center" vertical="top"/>
      <protection locked="true"/>
    </xf>
    <xf numFmtId="170" fontId="4686" fillId="0" borderId="4" xfId="0" applyBorder="true" applyFont="true" applyNumberFormat="true">
      <alignment horizontal="right" vertical="top"/>
      <protection locked="true"/>
    </xf>
    <xf numFmtId="171" fontId="4687" fillId="0" borderId="4" xfId="0" applyBorder="true" applyFont="true" applyNumberFormat="true">
      <alignment horizontal="right" vertical="top"/>
      <protection locked="true"/>
    </xf>
    <xf numFmtId="171" fontId="4688" fillId="0" borderId="4" xfId="0" applyBorder="true" applyFont="true" applyNumberFormat="true">
      <alignment horizontal="right" vertical="top"/>
      <protection locked="true"/>
    </xf>
    <xf numFmtId="171" fontId="4689" fillId="0" borderId="4" xfId="0" applyBorder="true" applyFont="true" applyNumberFormat="true">
      <alignment horizontal="right" vertical="top"/>
      <protection locked="true"/>
    </xf>
    <xf numFmtId="172" fontId="4690" fillId="3" borderId="4" xfId="0" applyFill="true" applyBorder="true" applyFont="true" applyNumberFormat="true">
      <alignment vertical="top" horizontal="right"/>
      <protection locked="false"/>
    </xf>
    <xf numFmtId="173" fontId="4691" fillId="0" borderId="4" xfId="0" applyBorder="true" applyFont="true" applyNumberFormat="true">
      <alignment horizontal="right" vertical="top"/>
      <protection locked="true"/>
    </xf>
    <xf numFmtId="4" fontId="4692" fillId="0" borderId="4" xfId="0" applyBorder="true" applyFont="true" applyNumberFormat="true">
      <alignment horizontal="right" vertical="top"/>
      <protection locked="true"/>
    </xf>
    <xf numFmtId="172" fontId="4693" fillId="3" borderId="4" xfId="0" applyFill="true" applyBorder="true" applyFont="true" applyNumberFormat="true">
      <alignment vertical="top" horizontal="right"/>
      <protection locked="false"/>
    </xf>
    <xf numFmtId="171" fontId="4694" fillId="0" borderId="4" xfId="0" applyBorder="true" applyFont="true" applyNumberFormat="true">
      <alignment horizontal="right" vertical="top"/>
      <protection locked="true"/>
    </xf>
    <xf numFmtId="171" fontId="4695" fillId="0" borderId="4" xfId="0" applyBorder="true" applyFont="true" applyNumberFormat="true">
      <alignment horizontal="right" vertical="top"/>
      <protection locked="true"/>
    </xf>
    <xf numFmtId="171" fontId="4696" fillId="0" borderId="4" xfId="0" applyBorder="true" applyFont="true" applyNumberFormat="true">
      <alignment horizontal="right" vertical="top"/>
      <protection locked="true"/>
    </xf>
    <xf numFmtId="4" fontId="4697" fillId="0" borderId="4" xfId="0" applyBorder="true" applyFont="true" applyNumberFormat="true">
      <alignment horizontal="right" vertical="top"/>
      <protection locked="true"/>
    </xf>
    <xf numFmtId="0" fontId="4698" fillId="0" borderId="0" xfId="0" applyFont="true"/>
    <xf numFmtId="0" fontId="4699" fillId="0" borderId="4" xfId="0" applyBorder="true" applyFont="true">
      <alignment horizontal="left" vertical="top"/>
      <protection locked="true"/>
    </xf>
    <xf numFmtId="0" fontId="4700" fillId="0" borderId="4" xfId="0" applyBorder="true" applyFont="true">
      <alignment horizontal="left" vertical="top" wrapText="true"/>
      <protection locked="true"/>
    </xf>
    <xf numFmtId="0" fontId="4701" fillId="0" borderId="4" xfId="0" applyBorder="true" applyFont="true">
      <alignment horizontal="center" vertical="top"/>
      <protection locked="true"/>
    </xf>
    <xf numFmtId="170" fontId="4702" fillId="0" borderId="4" xfId="0" applyBorder="true" applyFont="true" applyNumberFormat="true">
      <alignment horizontal="right" vertical="top"/>
      <protection locked="true"/>
    </xf>
    <xf numFmtId="171" fontId="4703" fillId="0" borderId="4" xfId="0" applyBorder="true" applyFont="true" applyNumberFormat="true">
      <alignment horizontal="right" vertical="top"/>
      <protection locked="true"/>
    </xf>
    <xf numFmtId="171" fontId="4704" fillId="0" borderId="4" xfId="0" applyBorder="true" applyFont="true" applyNumberFormat="true">
      <alignment horizontal="right" vertical="top"/>
      <protection locked="true"/>
    </xf>
    <xf numFmtId="171" fontId="4705" fillId="0" borderId="4" xfId="0" applyBorder="true" applyFont="true" applyNumberFormat="true">
      <alignment horizontal="right" vertical="top"/>
      <protection locked="true"/>
    </xf>
    <xf numFmtId="172" fontId="4706" fillId="3" borderId="4" xfId="0" applyFill="true" applyBorder="true" applyFont="true" applyNumberFormat="true">
      <alignment vertical="top" horizontal="right"/>
      <protection locked="false"/>
    </xf>
    <xf numFmtId="173" fontId="4707" fillId="0" borderId="4" xfId="0" applyBorder="true" applyFont="true" applyNumberFormat="true">
      <alignment horizontal="right" vertical="top"/>
      <protection locked="true"/>
    </xf>
    <xf numFmtId="4" fontId="4708" fillId="0" borderId="4" xfId="0" applyBorder="true" applyFont="true" applyNumberFormat="true">
      <alignment horizontal="right" vertical="top"/>
      <protection locked="true"/>
    </xf>
    <xf numFmtId="172" fontId="4709" fillId="3" borderId="4" xfId="0" applyFill="true" applyBorder="true" applyFont="true" applyNumberFormat="true">
      <alignment vertical="top" horizontal="right"/>
      <protection locked="false"/>
    </xf>
    <xf numFmtId="171" fontId="4710" fillId="0" borderId="4" xfId="0" applyBorder="true" applyFont="true" applyNumberFormat="true">
      <alignment horizontal="right" vertical="top"/>
      <protection locked="true"/>
    </xf>
    <xf numFmtId="171" fontId="4711" fillId="0" borderId="4" xfId="0" applyBorder="true" applyFont="true" applyNumberFormat="true">
      <alignment horizontal="right" vertical="top"/>
      <protection locked="true"/>
    </xf>
    <xf numFmtId="171" fontId="4712" fillId="0" borderId="4" xfId="0" applyBorder="true" applyFont="true" applyNumberFormat="true">
      <alignment horizontal="right" vertical="top"/>
      <protection locked="true"/>
    </xf>
    <xf numFmtId="4" fontId="4713" fillId="0" borderId="4" xfId="0" applyBorder="true" applyFont="true" applyNumberFormat="true">
      <alignment horizontal="right" vertical="top"/>
      <protection locked="true"/>
    </xf>
    <xf numFmtId="0" fontId="4714" fillId="0" borderId="0" xfId="0" applyFont="true"/>
    <xf numFmtId="0" fontId="4715" fillId="0" borderId="4" xfId="0" applyBorder="true" applyFont="true">
      <alignment horizontal="left" vertical="top"/>
      <protection locked="true"/>
    </xf>
    <xf numFmtId="0" fontId="4716" fillId="0" borderId="4" xfId="0" applyBorder="true" applyFont="true">
      <alignment horizontal="left" vertical="top" wrapText="true"/>
      <protection locked="true"/>
    </xf>
    <xf numFmtId="0" fontId="4717" fillId="0" borderId="4" xfId="0" applyBorder="true" applyFont="true">
      <alignment horizontal="center" vertical="top"/>
      <protection locked="true"/>
    </xf>
    <xf numFmtId="170" fontId="4718" fillId="0" borderId="4" xfId="0" applyBorder="true" applyFont="true" applyNumberFormat="true">
      <alignment horizontal="right" vertical="top"/>
      <protection locked="true"/>
    </xf>
    <xf numFmtId="171" fontId="4719" fillId="0" borderId="4" xfId="0" applyBorder="true" applyFont="true" applyNumberFormat="true">
      <alignment horizontal="right" vertical="top"/>
      <protection locked="true"/>
    </xf>
    <xf numFmtId="171" fontId="4720" fillId="0" borderId="4" xfId="0" applyBorder="true" applyFont="true" applyNumberFormat="true">
      <alignment horizontal="right" vertical="top"/>
      <protection locked="true"/>
    </xf>
    <xf numFmtId="171" fontId="4721" fillId="0" borderId="4" xfId="0" applyBorder="true" applyFont="true" applyNumberFormat="true">
      <alignment horizontal="right" vertical="top"/>
      <protection locked="true"/>
    </xf>
    <xf numFmtId="172" fontId="4722" fillId="3" borderId="4" xfId="0" applyFill="true" applyBorder="true" applyFont="true" applyNumberFormat="true">
      <alignment vertical="top" horizontal="right"/>
      <protection locked="false"/>
    </xf>
    <xf numFmtId="173" fontId="4723" fillId="0" borderId="4" xfId="0" applyBorder="true" applyFont="true" applyNumberFormat="true">
      <alignment horizontal="right" vertical="top"/>
      <protection locked="true"/>
    </xf>
    <xf numFmtId="4" fontId="4724" fillId="0" borderId="4" xfId="0" applyBorder="true" applyFont="true" applyNumberFormat="true">
      <alignment horizontal="right" vertical="top"/>
      <protection locked="true"/>
    </xf>
    <xf numFmtId="172" fontId="4725" fillId="3" borderId="4" xfId="0" applyFill="true" applyBorder="true" applyFont="true" applyNumberFormat="true">
      <alignment vertical="top" horizontal="right"/>
      <protection locked="false"/>
    </xf>
    <xf numFmtId="171" fontId="4726" fillId="0" borderId="4" xfId="0" applyBorder="true" applyFont="true" applyNumberFormat="true">
      <alignment horizontal="right" vertical="top"/>
      <protection locked="true"/>
    </xf>
    <xf numFmtId="171" fontId="4727" fillId="0" borderId="4" xfId="0" applyBorder="true" applyFont="true" applyNumberFormat="true">
      <alignment horizontal="right" vertical="top"/>
      <protection locked="true"/>
    </xf>
    <xf numFmtId="171" fontId="4728" fillId="0" borderId="4" xfId="0" applyBorder="true" applyFont="true" applyNumberFormat="true">
      <alignment horizontal="right" vertical="top"/>
      <protection locked="true"/>
    </xf>
    <xf numFmtId="4" fontId="4729" fillId="0" borderId="4" xfId="0" applyBorder="true" applyFont="true" applyNumberFormat="true">
      <alignment horizontal="right" vertical="top"/>
      <protection locked="true"/>
    </xf>
    <xf numFmtId="0" fontId="4730" fillId="0" borderId="0" xfId="0" applyFont="true"/>
    <xf numFmtId="0" fontId="4731" fillId="5" borderId="4" xfId="0" applyFill="true" applyBorder="true" applyFont="true">
      <alignment horizontal="left"/>
      <protection locked="true"/>
    </xf>
    <xf numFmtId="0" fontId="4732" fillId="5" borderId="4" xfId="0" applyFill="true" applyBorder="true" applyFont="true">
      <alignment horizontal="left"/>
      <protection locked="true"/>
    </xf>
    <xf numFmtId="0" fontId="4733" fillId="5" borderId="4" xfId="0" applyFill="true" applyBorder="true" applyFont="true">
      <alignment horizontal="left"/>
      <protection locked="true"/>
    </xf>
    <xf numFmtId="0" fontId="4734" fillId="5" borderId="4" xfId="0" applyFill="true" applyBorder="true" applyFont="true">
      <alignment horizontal="left"/>
      <protection locked="true"/>
    </xf>
    <xf numFmtId="0" fontId="4735" fillId="5" borderId="4" xfId="0" applyFill="true" applyBorder="true" applyFont="true">
      <alignment horizontal="left"/>
      <protection locked="true"/>
    </xf>
    <xf numFmtId="0" fontId="4736" fillId="5" borderId="4" xfId="0" applyFill="true" applyBorder="true" applyFont="true">
      <alignment horizontal="left"/>
      <protection locked="true"/>
    </xf>
    <xf numFmtId="0" fontId="4737" fillId="5" borderId="4" xfId="0" applyFill="true" applyBorder="true" applyFont="true">
      <alignment horizontal="left"/>
      <protection locked="true"/>
    </xf>
    <xf numFmtId="0" fontId="4738" fillId="5" borderId="4" xfId="0" applyFill="true" applyBorder="true" applyFont="true">
      <alignment horizontal="left"/>
      <protection locked="true"/>
    </xf>
    <xf numFmtId="0" fontId="4739" fillId="5" borderId="4" xfId="0" applyFill="true" applyBorder="true" applyFont="true">
      <alignment horizontal="left"/>
      <protection locked="true"/>
    </xf>
    <xf numFmtId="0" fontId="4740" fillId="5" borderId="4" xfId="0" applyFill="true" applyBorder="true" applyFont="true">
      <alignment horizontal="left"/>
      <protection locked="true"/>
    </xf>
    <xf numFmtId="0" fontId="4741" fillId="5" borderId="4" xfId="0" applyFill="true" applyBorder="true" applyFont="true">
      <alignment horizontal="left"/>
      <protection locked="true"/>
    </xf>
    <xf numFmtId="0" fontId="4742" fillId="5" borderId="4" xfId="0" applyFill="true" applyBorder="true" applyFont="true">
      <alignment horizontal="left"/>
      <protection locked="true"/>
    </xf>
    <xf numFmtId="4" fontId="4743" fillId="5" borderId="4" xfId="0" applyFill="true" applyBorder="true" applyFont="true" applyNumberFormat="true">
      <alignment horizontal="right"/>
      <protection locked="true"/>
    </xf>
    <xf numFmtId="4" fontId="4744" fillId="5" borderId="4" xfId="0" applyFill="true" applyBorder="true" applyFont="true" applyNumberFormat="true">
      <alignment horizontal="right"/>
      <protection locked="true"/>
    </xf>
    <xf numFmtId="4" fontId="4745" fillId="5" borderId="4" xfId="0" applyFill="true" applyBorder="true" applyFont="true" applyNumberFormat="true">
      <alignment horizontal="right"/>
      <protection locked="true"/>
    </xf>
    <xf numFmtId="0" fontId="4746" fillId="0" borderId="0" xfId="0" applyFont="true"/>
    <xf numFmtId="0" fontId="4747" fillId="0" borderId="4" xfId="0" applyBorder="true" applyFont="true">
      <alignment horizontal="left" vertical="top"/>
      <protection locked="true"/>
    </xf>
    <xf numFmtId="0" fontId="4748" fillId="0" borderId="4" xfId="0" applyBorder="true" applyFont="true">
      <alignment horizontal="left" vertical="top" wrapText="true"/>
      <protection locked="true"/>
    </xf>
    <xf numFmtId="0" fontId="4749" fillId="0" borderId="4" xfId="0" applyBorder="true" applyFont="true">
      <alignment horizontal="center" vertical="top"/>
      <protection locked="true"/>
    </xf>
    <xf numFmtId="170" fontId="4750" fillId="0" borderId="4" xfId="0" applyBorder="true" applyFont="true" applyNumberFormat="true">
      <alignment horizontal="right" vertical="top"/>
      <protection locked="true"/>
    </xf>
    <xf numFmtId="171" fontId="4751" fillId="0" borderId="4" xfId="0" applyBorder="true" applyFont="true" applyNumberFormat="true">
      <alignment horizontal="right" vertical="top"/>
      <protection locked="true"/>
    </xf>
    <xf numFmtId="171" fontId="4752" fillId="0" borderId="4" xfId="0" applyBorder="true" applyFont="true" applyNumberFormat="true">
      <alignment horizontal="right" vertical="top"/>
      <protection locked="true"/>
    </xf>
    <xf numFmtId="171" fontId="4753" fillId="0" borderId="4" xfId="0" applyBorder="true" applyFont="true" applyNumberFormat="true">
      <alignment horizontal="right" vertical="top"/>
      <protection locked="true"/>
    </xf>
    <xf numFmtId="172" fontId="4754" fillId="3" borderId="4" xfId="0" applyFill="true" applyBorder="true" applyFont="true" applyNumberFormat="true">
      <alignment vertical="top" horizontal="right"/>
      <protection locked="false"/>
    </xf>
    <xf numFmtId="173" fontId="4755" fillId="0" borderId="4" xfId="0" applyBorder="true" applyFont="true" applyNumberFormat="true">
      <alignment horizontal="right" vertical="top"/>
      <protection locked="true"/>
    </xf>
    <xf numFmtId="4" fontId="4756" fillId="0" borderId="4" xfId="0" applyBorder="true" applyFont="true" applyNumberFormat="true">
      <alignment horizontal="right" vertical="top"/>
      <protection locked="true"/>
    </xf>
    <xf numFmtId="172" fontId="4757" fillId="3" borderId="4" xfId="0" applyFill="true" applyBorder="true" applyFont="true" applyNumberFormat="true">
      <alignment vertical="top" horizontal="right"/>
      <protection locked="false"/>
    </xf>
    <xf numFmtId="171" fontId="4758" fillId="0" borderId="4" xfId="0" applyBorder="true" applyFont="true" applyNumberFormat="true">
      <alignment horizontal="right" vertical="top"/>
      <protection locked="true"/>
    </xf>
    <xf numFmtId="171" fontId="4759" fillId="0" borderId="4" xfId="0" applyBorder="true" applyFont="true" applyNumberFormat="true">
      <alignment horizontal="right" vertical="top"/>
      <protection locked="true"/>
    </xf>
    <xf numFmtId="171" fontId="4760" fillId="0" borderId="4" xfId="0" applyBorder="true" applyFont="true" applyNumberFormat="true">
      <alignment horizontal="right" vertical="top"/>
      <protection locked="true"/>
    </xf>
    <xf numFmtId="4" fontId="4761" fillId="0" borderId="4" xfId="0" applyBorder="true" applyFont="true" applyNumberFormat="true">
      <alignment horizontal="right" vertical="top"/>
      <protection locked="true"/>
    </xf>
    <xf numFmtId="0" fontId="4762" fillId="0" borderId="0" xfId="0" applyFont="true"/>
    <xf numFmtId="0" fontId="4763" fillId="0" borderId="4" xfId="0" applyBorder="true" applyFont="true">
      <alignment horizontal="left" vertical="top"/>
      <protection locked="true"/>
    </xf>
    <xf numFmtId="0" fontId="4764" fillId="0" borderId="4" xfId="0" applyBorder="true" applyFont="true">
      <alignment horizontal="left" vertical="top" wrapText="true"/>
      <protection locked="true"/>
    </xf>
    <xf numFmtId="0" fontId="4765" fillId="0" borderId="4" xfId="0" applyBorder="true" applyFont="true">
      <alignment horizontal="center" vertical="top"/>
      <protection locked="true"/>
    </xf>
    <xf numFmtId="170" fontId="4766" fillId="0" borderId="4" xfId="0" applyBorder="true" applyFont="true" applyNumberFormat="true">
      <alignment horizontal="right" vertical="top"/>
      <protection locked="true"/>
    </xf>
    <xf numFmtId="171" fontId="4767" fillId="0" borderId="4" xfId="0" applyBorder="true" applyFont="true" applyNumberFormat="true">
      <alignment horizontal="right" vertical="top"/>
      <protection locked="true"/>
    </xf>
    <xf numFmtId="171" fontId="4768" fillId="0" borderId="4" xfId="0" applyBorder="true" applyFont="true" applyNumberFormat="true">
      <alignment horizontal="right" vertical="top"/>
      <protection locked="true"/>
    </xf>
    <xf numFmtId="171" fontId="4769" fillId="0" borderId="4" xfId="0" applyBorder="true" applyFont="true" applyNumberFormat="true">
      <alignment horizontal="right" vertical="top"/>
      <protection locked="true"/>
    </xf>
    <xf numFmtId="172" fontId="4770" fillId="3" borderId="4" xfId="0" applyFill="true" applyBorder="true" applyFont="true" applyNumberFormat="true">
      <alignment vertical="top" horizontal="right"/>
      <protection locked="false"/>
    </xf>
    <xf numFmtId="173" fontId="4771" fillId="0" borderId="4" xfId="0" applyBorder="true" applyFont="true" applyNumberFormat="true">
      <alignment horizontal="right" vertical="top"/>
      <protection locked="true"/>
    </xf>
    <xf numFmtId="4" fontId="4772" fillId="0" borderId="4" xfId="0" applyBorder="true" applyFont="true" applyNumberFormat="true">
      <alignment horizontal="right" vertical="top"/>
      <protection locked="true"/>
    </xf>
    <xf numFmtId="172" fontId="4773" fillId="3" borderId="4" xfId="0" applyFill="true" applyBorder="true" applyFont="true" applyNumberFormat="true">
      <alignment vertical="top" horizontal="right"/>
      <protection locked="false"/>
    </xf>
    <xf numFmtId="171" fontId="4774" fillId="0" borderId="4" xfId="0" applyBorder="true" applyFont="true" applyNumberFormat="true">
      <alignment horizontal="right" vertical="top"/>
      <protection locked="true"/>
    </xf>
    <xf numFmtId="171" fontId="4775" fillId="0" borderId="4" xfId="0" applyBorder="true" applyFont="true" applyNumberFormat="true">
      <alignment horizontal="right" vertical="top"/>
      <protection locked="true"/>
    </xf>
    <xf numFmtId="171" fontId="4776" fillId="0" borderId="4" xfId="0" applyBorder="true" applyFont="true" applyNumberFormat="true">
      <alignment horizontal="right" vertical="top"/>
      <protection locked="true"/>
    </xf>
    <xf numFmtId="4" fontId="4777" fillId="0" borderId="4" xfId="0" applyBorder="true" applyFont="true" applyNumberFormat="true">
      <alignment horizontal="right" vertical="top"/>
      <protection locked="true"/>
    </xf>
    <xf numFmtId="0" fontId="4778" fillId="0" borderId="0" xfId="0" applyFont="true"/>
    <xf numFmtId="0" fontId="4779" fillId="0" borderId="4" xfId="0" applyBorder="true" applyFont="true">
      <alignment horizontal="left" vertical="top"/>
      <protection locked="true"/>
    </xf>
    <xf numFmtId="0" fontId="4780" fillId="0" borderId="4" xfId="0" applyBorder="true" applyFont="true">
      <alignment horizontal="left" vertical="top" wrapText="true"/>
      <protection locked="true"/>
    </xf>
    <xf numFmtId="0" fontId="4781" fillId="0" borderId="4" xfId="0" applyBorder="true" applyFont="true">
      <alignment horizontal="center" vertical="top"/>
      <protection locked="true"/>
    </xf>
    <xf numFmtId="170" fontId="4782" fillId="0" borderId="4" xfId="0" applyBorder="true" applyFont="true" applyNumberFormat="true">
      <alignment horizontal="right" vertical="top"/>
      <protection locked="true"/>
    </xf>
    <xf numFmtId="171" fontId="4783" fillId="0" borderId="4" xfId="0" applyBorder="true" applyFont="true" applyNumberFormat="true">
      <alignment horizontal="right" vertical="top"/>
      <protection locked="true"/>
    </xf>
    <xf numFmtId="171" fontId="4784" fillId="0" borderId="4" xfId="0" applyBorder="true" applyFont="true" applyNumberFormat="true">
      <alignment horizontal="right" vertical="top"/>
      <protection locked="true"/>
    </xf>
    <xf numFmtId="171" fontId="4785" fillId="0" borderId="4" xfId="0" applyBorder="true" applyFont="true" applyNumberFormat="true">
      <alignment horizontal="right" vertical="top"/>
      <protection locked="true"/>
    </xf>
    <xf numFmtId="172" fontId="4786" fillId="3" borderId="4" xfId="0" applyFill="true" applyBorder="true" applyFont="true" applyNumberFormat="true">
      <alignment vertical="top" horizontal="right"/>
      <protection locked="false"/>
    </xf>
    <xf numFmtId="173" fontId="4787" fillId="0" borderId="4" xfId="0" applyBorder="true" applyFont="true" applyNumberFormat="true">
      <alignment horizontal="right" vertical="top"/>
      <protection locked="true"/>
    </xf>
    <xf numFmtId="4" fontId="4788" fillId="0" borderId="4" xfId="0" applyBorder="true" applyFont="true" applyNumberFormat="true">
      <alignment horizontal="right" vertical="top"/>
      <protection locked="true"/>
    </xf>
    <xf numFmtId="172" fontId="4789" fillId="3" borderId="4" xfId="0" applyFill="true" applyBorder="true" applyFont="true" applyNumberFormat="true">
      <alignment vertical="top" horizontal="right"/>
      <protection locked="false"/>
    </xf>
    <xf numFmtId="171" fontId="4790" fillId="0" borderId="4" xfId="0" applyBorder="true" applyFont="true" applyNumberFormat="true">
      <alignment horizontal="right" vertical="top"/>
      <protection locked="true"/>
    </xf>
    <xf numFmtId="171" fontId="4791" fillId="0" borderId="4" xfId="0" applyBorder="true" applyFont="true" applyNumberFormat="true">
      <alignment horizontal="right" vertical="top"/>
      <protection locked="true"/>
    </xf>
    <xf numFmtId="171" fontId="4792" fillId="0" borderId="4" xfId="0" applyBorder="true" applyFont="true" applyNumberFormat="true">
      <alignment horizontal="right" vertical="top"/>
      <protection locked="true"/>
    </xf>
    <xf numFmtId="4" fontId="4793" fillId="0" borderId="4" xfId="0" applyBorder="true" applyFont="true" applyNumberFormat="true">
      <alignment horizontal="right" vertical="top"/>
      <protection locked="true"/>
    </xf>
    <xf numFmtId="0" fontId="4794" fillId="0" borderId="0" xfId="0" applyFont="true"/>
    <xf numFmtId="0" fontId="4795" fillId="0" borderId="4" xfId="0" applyBorder="true" applyFont="true">
      <alignment horizontal="left" vertical="top"/>
      <protection locked="true"/>
    </xf>
    <xf numFmtId="0" fontId="4796" fillId="0" borderId="4" xfId="0" applyBorder="true" applyFont="true">
      <alignment horizontal="left" vertical="top" wrapText="true"/>
      <protection locked="true"/>
    </xf>
    <xf numFmtId="0" fontId="4797" fillId="0" borderId="4" xfId="0" applyBorder="true" applyFont="true">
      <alignment horizontal="center" vertical="top"/>
      <protection locked="true"/>
    </xf>
    <xf numFmtId="170" fontId="4798" fillId="0" borderId="4" xfId="0" applyBorder="true" applyFont="true" applyNumberFormat="true">
      <alignment horizontal="right" vertical="top"/>
      <protection locked="true"/>
    </xf>
    <xf numFmtId="171" fontId="4799" fillId="0" borderId="4" xfId="0" applyBorder="true" applyFont="true" applyNumberFormat="true">
      <alignment horizontal="right" vertical="top"/>
      <protection locked="true"/>
    </xf>
    <xf numFmtId="171" fontId="4800" fillId="0" borderId="4" xfId="0" applyBorder="true" applyFont="true" applyNumberFormat="true">
      <alignment horizontal="right" vertical="top"/>
      <protection locked="true"/>
    </xf>
    <xf numFmtId="171" fontId="4801" fillId="0" borderId="4" xfId="0" applyBorder="true" applyFont="true" applyNumberFormat="true">
      <alignment horizontal="right" vertical="top"/>
      <protection locked="true"/>
    </xf>
    <xf numFmtId="172" fontId="4802" fillId="3" borderId="4" xfId="0" applyFill="true" applyBorder="true" applyFont="true" applyNumberFormat="true">
      <alignment vertical="top" horizontal="right"/>
      <protection locked="false"/>
    </xf>
    <xf numFmtId="173" fontId="4803" fillId="0" borderId="4" xfId="0" applyBorder="true" applyFont="true" applyNumberFormat="true">
      <alignment horizontal="right" vertical="top"/>
      <protection locked="true"/>
    </xf>
    <xf numFmtId="4" fontId="4804" fillId="0" borderId="4" xfId="0" applyBorder="true" applyFont="true" applyNumberFormat="true">
      <alignment horizontal="right" vertical="top"/>
      <protection locked="true"/>
    </xf>
    <xf numFmtId="172" fontId="4805" fillId="3" borderId="4" xfId="0" applyFill="true" applyBorder="true" applyFont="true" applyNumberFormat="true">
      <alignment vertical="top" horizontal="right"/>
      <protection locked="false"/>
    </xf>
    <xf numFmtId="171" fontId="4806" fillId="0" borderId="4" xfId="0" applyBorder="true" applyFont="true" applyNumberFormat="true">
      <alignment horizontal="right" vertical="top"/>
      <protection locked="true"/>
    </xf>
    <xf numFmtId="171" fontId="4807" fillId="0" borderId="4" xfId="0" applyBorder="true" applyFont="true" applyNumberFormat="true">
      <alignment horizontal="right" vertical="top"/>
      <protection locked="true"/>
    </xf>
    <xf numFmtId="171" fontId="4808" fillId="0" borderId="4" xfId="0" applyBorder="true" applyFont="true" applyNumberFormat="true">
      <alignment horizontal="right" vertical="top"/>
      <protection locked="true"/>
    </xf>
    <xf numFmtId="4" fontId="4809" fillId="0" borderId="4" xfId="0" applyBorder="true" applyFont="true" applyNumberFormat="true">
      <alignment horizontal="right" vertical="top"/>
      <protection locked="true"/>
    </xf>
    <xf numFmtId="0" fontId="4810" fillId="0" borderId="0" xfId="0" applyFont="true"/>
    <xf numFmtId="0" fontId="4811" fillId="0" borderId="4" xfId="0" applyBorder="true" applyFont="true">
      <alignment horizontal="left" vertical="top"/>
      <protection locked="true"/>
    </xf>
    <xf numFmtId="0" fontId="4812" fillId="0" borderId="4" xfId="0" applyBorder="true" applyFont="true">
      <alignment horizontal="left" vertical="top" wrapText="true"/>
      <protection locked="true"/>
    </xf>
    <xf numFmtId="0" fontId="4813" fillId="0" borderId="4" xfId="0" applyBorder="true" applyFont="true">
      <alignment horizontal="center" vertical="top"/>
      <protection locked="true"/>
    </xf>
    <xf numFmtId="170" fontId="4814" fillId="0" borderId="4" xfId="0" applyBorder="true" applyFont="true" applyNumberFormat="true">
      <alignment horizontal="right" vertical="top"/>
      <protection locked="true"/>
    </xf>
    <xf numFmtId="171" fontId="4815" fillId="0" borderId="4" xfId="0" applyBorder="true" applyFont="true" applyNumberFormat="true">
      <alignment horizontal="right" vertical="top"/>
      <protection locked="true"/>
    </xf>
    <xf numFmtId="171" fontId="4816" fillId="0" borderId="4" xfId="0" applyBorder="true" applyFont="true" applyNumberFormat="true">
      <alignment horizontal="right" vertical="top"/>
      <protection locked="true"/>
    </xf>
    <xf numFmtId="171" fontId="4817" fillId="0" borderId="4" xfId="0" applyBorder="true" applyFont="true" applyNumberFormat="true">
      <alignment horizontal="right" vertical="top"/>
      <protection locked="true"/>
    </xf>
    <xf numFmtId="172" fontId="4818" fillId="3" borderId="4" xfId="0" applyFill="true" applyBorder="true" applyFont="true" applyNumberFormat="true">
      <alignment vertical="top" horizontal="right"/>
      <protection locked="false"/>
    </xf>
    <xf numFmtId="173" fontId="4819" fillId="0" borderId="4" xfId="0" applyBorder="true" applyFont="true" applyNumberFormat="true">
      <alignment horizontal="right" vertical="top"/>
      <protection locked="true"/>
    </xf>
    <xf numFmtId="4" fontId="4820" fillId="0" borderId="4" xfId="0" applyBorder="true" applyFont="true" applyNumberFormat="true">
      <alignment horizontal="right" vertical="top"/>
      <protection locked="true"/>
    </xf>
    <xf numFmtId="172" fontId="4821" fillId="3" borderId="4" xfId="0" applyFill="true" applyBorder="true" applyFont="true" applyNumberFormat="true">
      <alignment vertical="top" horizontal="right"/>
      <protection locked="false"/>
    </xf>
    <xf numFmtId="171" fontId="4822" fillId="0" borderId="4" xfId="0" applyBorder="true" applyFont="true" applyNumberFormat="true">
      <alignment horizontal="right" vertical="top"/>
      <protection locked="true"/>
    </xf>
    <xf numFmtId="171" fontId="4823" fillId="0" borderId="4" xfId="0" applyBorder="true" applyFont="true" applyNumberFormat="true">
      <alignment horizontal="right" vertical="top"/>
      <protection locked="true"/>
    </xf>
    <xf numFmtId="171" fontId="4824" fillId="0" borderId="4" xfId="0" applyBorder="true" applyFont="true" applyNumberFormat="true">
      <alignment horizontal="right" vertical="top"/>
      <protection locked="true"/>
    </xf>
    <xf numFmtId="4" fontId="4825" fillId="0" borderId="4" xfId="0" applyBorder="true" applyFont="true" applyNumberFormat="true">
      <alignment horizontal="right" vertical="top"/>
      <protection locked="true"/>
    </xf>
    <xf numFmtId="0" fontId="4826" fillId="0" borderId="0" xfId="0" applyFont="true"/>
    <xf numFmtId="0" fontId="4827" fillId="0" borderId="4" xfId="0" applyBorder="true" applyFont="true">
      <alignment horizontal="left" vertical="top"/>
      <protection locked="true"/>
    </xf>
    <xf numFmtId="0" fontId="4828" fillId="0" borderId="4" xfId="0" applyBorder="true" applyFont="true">
      <alignment horizontal="left" vertical="top" wrapText="true"/>
      <protection locked="true"/>
    </xf>
    <xf numFmtId="0" fontId="4829" fillId="0" borderId="4" xfId="0" applyBorder="true" applyFont="true">
      <alignment horizontal="center" vertical="top"/>
      <protection locked="true"/>
    </xf>
    <xf numFmtId="170" fontId="4830" fillId="0" borderId="4" xfId="0" applyBorder="true" applyFont="true" applyNumberFormat="true">
      <alignment horizontal="right" vertical="top"/>
      <protection locked="true"/>
    </xf>
    <xf numFmtId="171" fontId="4831" fillId="0" borderId="4" xfId="0" applyBorder="true" applyFont="true" applyNumberFormat="true">
      <alignment horizontal="right" vertical="top"/>
      <protection locked="true"/>
    </xf>
    <xf numFmtId="171" fontId="4832" fillId="0" borderId="4" xfId="0" applyBorder="true" applyFont="true" applyNumberFormat="true">
      <alignment horizontal="right" vertical="top"/>
      <protection locked="true"/>
    </xf>
    <xf numFmtId="171" fontId="4833" fillId="0" borderId="4" xfId="0" applyBorder="true" applyFont="true" applyNumberFormat="true">
      <alignment horizontal="right" vertical="top"/>
      <protection locked="true"/>
    </xf>
    <xf numFmtId="172" fontId="4834" fillId="3" borderId="4" xfId="0" applyFill="true" applyBorder="true" applyFont="true" applyNumberFormat="true">
      <alignment vertical="top" horizontal="right"/>
      <protection locked="false"/>
    </xf>
    <xf numFmtId="173" fontId="4835" fillId="0" borderId="4" xfId="0" applyBorder="true" applyFont="true" applyNumberFormat="true">
      <alignment horizontal="right" vertical="top"/>
      <protection locked="true"/>
    </xf>
    <xf numFmtId="4" fontId="4836" fillId="0" borderId="4" xfId="0" applyBorder="true" applyFont="true" applyNumberFormat="true">
      <alignment horizontal="right" vertical="top"/>
      <protection locked="true"/>
    </xf>
    <xf numFmtId="172" fontId="4837" fillId="3" borderId="4" xfId="0" applyFill="true" applyBorder="true" applyFont="true" applyNumberFormat="true">
      <alignment vertical="top" horizontal="right"/>
      <protection locked="false"/>
    </xf>
    <xf numFmtId="171" fontId="4838" fillId="0" borderId="4" xfId="0" applyBorder="true" applyFont="true" applyNumberFormat="true">
      <alignment horizontal="right" vertical="top"/>
      <protection locked="true"/>
    </xf>
    <xf numFmtId="171" fontId="4839" fillId="0" borderId="4" xfId="0" applyBorder="true" applyFont="true" applyNumberFormat="true">
      <alignment horizontal="right" vertical="top"/>
      <protection locked="true"/>
    </xf>
    <xf numFmtId="171" fontId="4840" fillId="0" borderId="4" xfId="0" applyBorder="true" applyFont="true" applyNumberFormat="true">
      <alignment horizontal="right" vertical="top"/>
      <protection locked="true"/>
    </xf>
    <xf numFmtId="4" fontId="4841" fillId="0" borderId="4" xfId="0" applyBorder="true" applyFont="true" applyNumberFormat="true">
      <alignment horizontal="right" vertical="top"/>
      <protection locked="true"/>
    </xf>
    <xf numFmtId="0" fontId="4842" fillId="0" borderId="0" xfId="0" applyFont="true"/>
    <xf numFmtId="0" fontId="4843" fillId="5" borderId="4" xfId="0" applyFill="true" applyBorder="true" applyFont="true">
      <alignment horizontal="left"/>
      <protection locked="true"/>
    </xf>
    <xf numFmtId="0" fontId="4844" fillId="5" borderId="4" xfId="0" applyFill="true" applyBorder="true" applyFont="true">
      <alignment horizontal="left"/>
      <protection locked="true"/>
    </xf>
    <xf numFmtId="0" fontId="4845" fillId="5" borderId="4" xfId="0" applyFill="true" applyBorder="true" applyFont="true">
      <alignment horizontal="left"/>
      <protection locked="true"/>
    </xf>
    <xf numFmtId="0" fontId="4846" fillId="5" borderId="4" xfId="0" applyFill="true" applyBorder="true" applyFont="true">
      <alignment horizontal="left"/>
      <protection locked="true"/>
    </xf>
    <xf numFmtId="0" fontId="4847" fillId="5" borderId="4" xfId="0" applyFill="true" applyBorder="true" applyFont="true">
      <alignment horizontal="left"/>
      <protection locked="true"/>
    </xf>
    <xf numFmtId="0" fontId="4848" fillId="5" borderId="4" xfId="0" applyFill="true" applyBorder="true" applyFont="true">
      <alignment horizontal="left"/>
      <protection locked="true"/>
    </xf>
    <xf numFmtId="0" fontId="4849" fillId="5" borderId="4" xfId="0" applyFill="true" applyBorder="true" applyFont="true">
      <alignment horizontal="left"/>
      <protection locked="true"/>
    </xf>
    <xf numFmtId="0" fontId="4850" fillId="5" borderId="4" xfId="0" applyFill="true" applyBorder="true" applyFont="true">
      <alignment horizontal="left"/>
      <protection locked="true"/>
    </xf>
    <xf numFmtId="0" fontId="4851" fillId="5" borderId="4" xfId="0" applyFill="true" applyBorder="true" applyFont="true">
      <alignment horizontal="left"/>
      <protection locked="true"/>
    </xf>
    <xf numFmtId="0" fontId="4852" fillId="5" borderId="4" xfId="0" applyFill="true" applyBorder="true" applyFont="true">
      <alignment horizontal="left"/>
      <protection locked="true"/>
    </xf>
    <xf numFmtId="0" fontId="4853" fillId="5" borderId="4" xfId="0" applyFill="true" applyBorder="true" applyFont="true">
      <alignment horizontal="left"/>
      <protection locked="true"/>
    </xf>
    <xf numFmtId="0" fontId="4854" fillId="5" borderId="4" xfId="0" applyFill="true" applyBorder="true" applyFont="true">
      <alignment horizontal="left"/>
      <protection locked="true"/>
    </xf>
    <xf numFmtId="4" fontId="4855" fillId="5" borderId="4" xfId="0" applyFill="true" applyBorder="true" applyFont="true" applyNumberFormat="true">
      <alignment horizontal="right"/>
      <protection locked="true"/>
    </xf>
    <xf numFmtId="4" fontId="4856" fillId="5" borderId="4" xfId="0" applyFill="true" applyBorder="true" applyFont="true" applyNumberFormat="true">
      <alignment horizontal="right"/>
      <protection locked="true"/>
    </xf>
    <xf numFmtId="4" fontId="4857" fillId="5" borderId="4" xfId="0" applyFill="true" applyBorder="true" applyFont="true" applyNumberFormat="true">
      <alignment horizontal="right"/>
      <protection locked="true"/>
    </xf>
    <xf numFmtId="0" fontId="4858" fillId="0" borderId="0" xfId="0" applyFont="true"/>
    <xf numFmtId="0" fontId="4859" fillId="0" borderId="4" xfId="0" applyBorder="true" applyFont="true">
      <alignment horizontal="left" vertical="top"/>
      <protection locked="true"/>
    </xf>
    <xf numFmtId="0" fontId="4860" fillId="0" borderId="4" xfId="0" applyBorder="true" applyFont="true">
      <alignment horizontal="left" vertical="top" wrapText="true"/>
      <protection locked="true"/>
    </xf>
    <xf numFmtId="0" fontId="4861" fillId="0" borderId="4" xfId="0" applyBorder="true" applyFont="true">
      <alignment horizontal="center" vertical="top"/>
      <protection locked="true"/>
    </xf>
    <xf numFmtId="170" fontId="4862" fillId="0" borderId="4" xfId="0" applyBorder="true" applyFont="true" applyNumberFormat="true">
      <alignment horizontal="right" vertical="top"/>
      <protection locked="true"/>
    </xf>
    <xf numFmtId="171" fontId="4863" fillId="0" borderId="4" xfId="0" applyBorder="true" applyFont="true" applyNumberFormat="true">
      <alignment horizontal="right" vertical="top"/>
      <protection locked="true"/>
    </xf>
    <xf numFmtId="171" fontId="4864" fillId="0" borderId="4" xfId="0" applyBorder="true" applyFont="true" applyNumberFormat="true">
      <alignment horizontal="right" vertical="top"/>
      <protection locked="true"/>
    </xf>
    <xf numFmtId="171" fontId="4865" fillId="0" borderId="4" xfId="0" applyBorder="true" applyFont="true" applyNumberFormat="true">
      <alignment horizontal="right" vertical="top"/>
      <protection locked="true"/>
    </xf>
    <xf numFmtId="172" fontId="4866" fillId="3" borderId="4" xfId="0" applyFill="true" applyBorder="true" applyFont="true" applyNumberFormat="true">
      <alignment vertical="top" horizontal="right"/>
      <protection locked="false"/>
    </xf>
    <xf numFmtId="173" fontId="4867" fillId="0" borderId="4" xfId="0" applyBorder="true" applyFont="true" applyNumberFormat="true">
      <alignment horizontal="right" vertical="top"/>
      <protection locked="true"/>
    </xf>
    <xf numFmtId="4" fontId="4868" fillId="0" borderId="4" xfId="0" applyBorder="true" applyFont="true" applyNumberFormat="true">
      <alignment horizontal="right" vertical="top"/>
      <protection locked="true"/>
    </xf>
    <xf numFmtId="172" fontId="4869" fillId="3" borderId="4" xfId="0" applyFill="true" applyBorder="true" applyFont="true" applyNumberFormat="true">
      <alignment vertical="top" horizontal="right"/>
      <protection locked="false"/>
    </xf>
    <xf numFmtId="171" fontId="4870" fillId="0" borderId="4" xfId="0" applyBorder="true" applyFont="true" applyNumberFormat="true">
      <alignment horizontal="right" vertical="top"/>
      <protection locked="true"/>
    </xf>
    <xf numFmtId="171" fontId="4871" fillId="0" borderId="4" xfId="0" applyBorder="true" applyFont="true" applyNumberFormat="true">
      <alignment horizontal="right" vertical="top"/>
      <protection locked="true"/>
    </xf>
    <xf numFmtId="171" fontId="4872" fillId="0" borderId="4" xfId="0" applyBorder="true" applyFont="true" applyNumberFormat="true">
      <alignment horizontal="right" vertical="top"/>
      <protection locked="true"/>
    </xf>
    <xf numFmtId="4" fontId="4873" fillId="0" borderId="4" xfId="0" applyBorder="true" applyFont="true" applyNumberFormat="true">
      <alignment horizontal="right" vertical="top"/>
      <protection locked="true"/>
    </xf>
    <xf numFmtId="0" fontId="4874" fillId="0" borderId="0" xfId="0" applyFont="true"/>
    <xf numFmtId="0" fontId="4875" fillId="0" borderId="4" xfId="0" applyBorder="true" applyFont="true">
      <alignment horizontal="left" vertical="top"/>
      <protection locked="true"/>
    </xf>
    <xf numFmtId="0" fontId="4876" fillId="0" borderId="4" xfId="0" applyBorder="true" applyFont="true">
      <alignment horizontal="left" vertical="top" wrapText="true"/>
      <protection locked="true"/>
    </xf>
    <xf numFmtId="0" fontId="4877" fillId="0" borderId="4" xfId="0" applyBorder="true" applyFont="true">
      <alignment horizontal="center" vertical="top"/>
      <protection locked="true"/>
    </xf>
    <xf numFmtId="170" fontId="4878" fillId="0" borderId="4" xfId="0" applyBorder="true" applyFont="true" applyNumberFormat="true">
      <alignment horizontal="right" vertical="top"/>
      <protection locked="true"/>
    </xf>
    <xf numFmtId="171" fontId="4879" fillId="0" borderId="4" xfId="0" applyBorder="true" applyFont="true" applyNumberFormat="true">
      <alignment horizontal="right" vertical="top"/>
      <protection locked="true"/>
    </xf>
    <xf numFmtId="171" fontId="4880" fillId="0" borderId="4" xfId="0" applyBorder="true" applyFont="true" applyNumberFormat="true">
      <alignment horizontal="right" vertical="top"/>
      <protection locked="true"/>
    </xf>
    <xf numFmtId="171" fontId="4881" fillId="0" borderId="4" xfId="0" applyBorder="true" applyFont="true" applyNumberFormat="true">
      <alignment horizontal="right" vertical="top"/>
      <protection locked="true"/>
    </xf>
    <xf numFmtId="172" fontId="4882" fillId="3" borderId="4" xfId="0" applyFill="true" applyBorder="true" applyFont="true" applyNumberFormat="true">
      <alignment vertical="top" horizontal="right"/>
      <protection locked="false"/>
    </xf>
    <xf numFmtId="173" fontId="4883" fillId="0" borderId="4" xfId="0" applyBorder="true" applyFont="true" applyNumberFormat="true">
      <alignment horizontal="right" vertical="top"/>
      <protection locked="true"/>
    </xf>
    <xf numFmtId="4" fontId="4884" fillId="0" borderId="4" xfId="0" applyBorder="true" applyFont="true" applyNumberFormat="true">
      <alignment horizontal="right" vertical="top"/>
      <protection locked="true"/>
    </xf>
    <xf numFmtId="172" fontId="4885" fillId="3" borderId="4" xfId="0" applyFill="true" applyBorder="true" applyFont="true" applyNumberFormat="true">
      <alignment vertical="top" horizontal="right"/>
      <protection locked="false"/>
    </xf>
    <xf numFmtId="171" fontId="4886" fillId="0" borderId="4" xfId="0" applyBorder="true" applyFont="true" applyNumberFormat="true">
      <alignment horizontal="right" vertical="top"/>
      <protection locked="true"/>
    </xf>
    <xf numFmtId="171" fontId="4887" fillId="0" borderId="4" xfId="0" applyBorder="true" applyFont="true" applyNumberFormat="true">
      <alignment horizontal="right" vertical="top"/>
      <protection locked="true"/>
    </xf>
    <xf numFmtId="171" fontId="4888" fillId="0" borderId="4" xfId="0" applyBorder="true" applyFont="true" applyNumberFormat="true">
      <alignment horizontal="right" vertical="top"/>
      <protection locked="true"/>
    </xf>
    <xf numFmtId="4" fontId="4889" fillId="0" borderId="4" xfId="0" applyBorder="true" applyFont="true" applyNumberFormat="true">
      <alignment horizontal="right" vertical="top"/>
      <protection locked="true"/>
    </xf>
    <xf numFmtId="0" fontId="4890" fillId="0" borderId="0" xfId="0" applyFont="true"/>
    <xf numFmtId="0" fontId="4891" fillId="5" borderId="4" xfId="0" applyFill="true" applyBorder="true" applyFont="true">
      <alignment horizontal="left"/>
      <protection locked="true"/>
    </xf>
    <xf numFmtId="0" fontId="4892" fillId="5" borderId="4" xfId="0" applyFill="true" applyBorder="true" applyFont="true">
      <alignment horizontal="left"/>
      <protection locked="true"/>
    </xf>
    <xf numFmtId="0" fontId="4893" fillId="5" borderId="4" xfId="0" applyFill="true" applyBorder="true" applyFont="true">
      <alignment horizontal="left"/>
      <protection locked="true"/>
    </xf>
    <xf numFmtId="0" fontId="4894" fillId="5" borderId="4" xfId="0" applyFill="true" applyBorder="true" applyFont="true">
      <alignment horizontal="left"/>
      <protection locked="true"/>
    </xf>
    <xf numFmtId="0" fontId="4895" fillId="5" borderId="4" xfId="0" applyFill="true" applyBorder="true" applyFont="true">
      <alignment horizontal="left"/>
      <protection locked="true"/>
    </xf>
    <xf numFmtId="0" fontId="4896" fillId="5" borderId="4" xfId="0" applyFill="true" applyBorder="true" applyFont="true">
      <alignment horizontal="left"/>
      <protection locked="true"/>
    </xf>
    <xf numFmtId="0" fontId="4897" fillId="5" borderId="4" xfId="0" applyFill="true" applyBorder="true" applyFont="true">
      <alignment horizontal="left"/>
      <protection locked="true"/>
    </xf>
    <xf numFmtId="0" fontId="4898" fillId="5" borderId="4" xfId="0" applyFill="true" applyBorder="true" applyFont="true">
      <alignment horizontal="left"/>
      <protection locked="true"/>
    </xf>
    <xf numFmtId="0" fontId="4899" fillId="5" borderId="4" xfId="0" applyFill="true" applyBorder="true" applyFont="true">
      <alignment horizontal="left"/>
      <protection locked="true"/>
    </xf>
    <xf numFmtId="0" fontId="4900" fillId="5" borderId="4" xfId="0" applyFill="true" applyBorder="true" applyFont="true">
      <alignment horizontal="left"/>
      <protection locked="true"/>
    </xf>
    <xf numFmtId="0" fontId="4901" fillId="5" borderId="4" xfId="0" applyFill="true" applyBorder="true" applyFont="true">
      <alignment horizontal="left"/>
      <protection locked="true"/>
    </xf>
    <xf numFmtId="0" fontId="4902" fillId="5" borderId="4" xfId="0" applyFill="true" applyBorder="true" applyFont="true">
      <alignment horizontal="left"/>
      <protection locked="true"/>
    </xf>
    <xf numFmtId="4" fontId="4903" fillId="5" borderId="4" xfId="0" applyFill="true" applyBorder="true" applyFont="true" applyNumberFormat="true">
      <alignment horizontal="right"/>
      <protection locked="true"/>
    </xf>
    <xf numFmtId="4" fontId="4904" fillId="5" borderId="4" xfId="0" applyFill="true" applyBorder="true" applyFont="true" applyNumberFormat="true">
      <alignment horizontal="right"/>
      <protection locked="true"/>
    </xf>
    <xf numFmtId="4" fontId="4905" fillId="5" borderId="4" xfId="0" applyFill="true" applyBorder="true" applyFont="true" applyNumberFormat="true">
      <alignment horizontal="right"/>
      <protection locked="true"/>
    </xf>
    <xf numFmtId="0" fontId="4906" fillId="0" borderId="0" xfId="0" applyFont="true"/>
    <xf numFmtId="0" fontId="4907" fillId="5" borderId="4" xfId="0" applyFill="true" applyBorder="true" applyFont="true">
      <alignment horizontal="left"/>
      <protection locked="true"/>
    </xf>
    <xf numFmtId="0" fontId="4908" fillId="5" borderId="4" xfId="0" applyFill="true" applyBorder="true" applyFont="true">
      <alignment horizontal="left"/>
      <protection locked="true"/>
    </xf>
    <xf numFmtId="0" fontId="4909" fillId="5" borderId="4" xfId="0" applyFill="true" applyBorder="true" applyFont="true">
      <alignment horizontal="left"/>
      <protection locked="true"/>
    </xf>
    <xf numFmtId="0" fontId="4910" fillId="5" borderId="4" xfId="0" applyFill="true" applyBorder="true" applyFont="true">
      <alignment horizontal="left"/>
      <protection locked="true"/>
    </xf>
    <xf numFmtId="0" fontId="4911" fillId="5" borderId="4" xfId="0" applyFill="true" applyBorder="true" applyFont="true">
      <alignment horizontal="left"/>
      <protection locked="true"/>
    </xf>
    <xf numFmtId="0" fontId="4912" fillId="5" borderId="4" xfId="0" applyFill="true" applyBorder="true" applyFont="true">
      <alignment horizontal="left"/>
      <protection locked="true"/>
    </xf>
    <xf numFmtId="0" fontId="4913" fillId="5" borderId="4" xfId="0" applyFill="true" applyBorder="true" applyFont="true">
      <alignment horizontal="left"/>
      <protection locked="true"/>
    </xf>
    <xf numFmtId="0" fontId="4914" fillId="5" borderId="4" xfId="0" applyFill="true" applyBorder="true" applyFont="true">
      <alignment horizontal="left"/>
      <protection locked="true"/>
    </xf>
    <xf numFmtId="0" fontId="4915" fillId="5" borderId="4" xfId="0" applyFill="true" applyBorder="true" applyFont="true">
      <alignment horizontal="left"/>
      <protection locked="true"/>
    </xf>
    <xf numFmtId="0" fontId="4916" fillId="5" borderId="4" xfId="0" applyFill="true" applyBorder="true" applyFont="true">
      <alignment horizontal="left"/>
      <protection locked="true"/>
    </xf>
    <xf numFmtId="0" fontId="4917" fillId="5" borderId="4" xfId="0" applyFill="true" applyBorder="true" applyFont="true">
      <alignment horizontal="left"/>
      <protection locked="true"/>
    </xf>
    <xf numFmtId="0" fontId="4918" fillId="5" borderId="4" xfId="0" applyFill="true" applyBorder="true" applyFont="true">
      <alignment horizontal="left"/>
      <protection locked="true"/>
    </xf>
    <xf numFmtId="4" fontId="4919" fillId="5" borderId="4" xfId="0" applyFill="true" applyBorder="true" applyFont="true" applyNumberFormat="true">
      <alignment horizontal="right"/>
      <protection locked="true"/>
    </xf>
    <xf numFmtId="4" fontId="4920" fillId="5" borderId="4" xfId="0" applyFill="true" applyBorder="true" applyFont="true" applyNumberFormat="true">
      <alignment horizontal="right"/>
      <protection locked="true"/>
    </xf>
    <xf numFmtId="4" fontId="4921" fillId="5" borderId="4" xfId="0" applyFill="true" applyBorder="true" applyFont="true" applyNumberFormat="true">
      <alignment horizontal="right"/>
      <protection locked="true"/>
    </xf>
    <xf numFmtId="0" fontId="4922" fillId="0" borderId="0" xfId="0" applyFont="true"/>
    <xf numFmtId="0" fontId="4923" fillId="0" borderId="4" xfId="0" applyBorder="true" applyFont="true">
      <alignment horizontal="left" vertical="top"/>
      <protection locked="true"/>
    </xf>
    <xf numFmtId="0" fontId="4924" fillId="0" borderId="4" xfId="0" applyBorder="true" applyFont="true">
      <alignment horizontal="left" vertical="top" wrapText="true"/>
      <protection locked="true"/>
    </xf>
    <xf numFmtId="0" fontId="4925" fillId="0" borderId="4" xfId="0" applyBorder="true" applyFont="true">
      <alignment horizontal="center" vertical="top"/>
      <protection locked="true"/>
    </xf>
    <xf numFmtId="170" fontId="4926" fillId="0" borderId="4" xfId="0" applyBorder="true" applyFont="true" applyNumberFormat="true">
      <alignment horizontal="right" vertical="top"/>
      <protection locked="true"/>
    </xf>
    <xf numFmtId="171" fontId="4927" fillId="0" borderId="4" xfId="0" applyBorder="true" applyFont="true" applyNumberFormat="true">
      <alignment horizontal="right" vertical="top"/>
      <protection locked="true"/>
    </xf>
    <xf numFmtId="171" fontId="4928" fillId="0" borderId="4" xfId="0" applyBorder="true" applyFont="true" applyNumberFormat="true">
      <alignment horizontal="right" vertical="top"/>
      <protection locked="true"/>
    </xf>
    <xf numFmtId="171" fontId="4929" fillId="0" borderId="4" xfId="0" applyBorder="true" applyFont="true" applyNumberFormat="true">
      <alignment horizontal="right" vertical="top"/>
      <protection locked="true"/>
    </xf>
    <xf numFmtId="172" fontId="4930" fillId="3" borderId="4" xfId="0" applyFill="true" applyBorder="true" applyFont="true" applyNumberFormat="true">
      <alignment vertical="top" horizontal="right"/>
      <protection locked="false"/>
    </xf>
    <xf numFmtId="173" fontId="4931" fillId="0" borderId="4" xfId="0" applyBorder="true" applyFont="true" applyNumberFormat="true">
      <alignment horizontal="right" vertical="top"/>
      <protection locked="true"/>
    </xf>
    <xf numFmtId="4" fontId="4932" fillId="0" borderId="4" xfId="0" applyBorder="true" applyFont="true" applyNumberFormat="true">
      <alignment horizontal="right" vertical="top"/>
      <protection locked="true"/>
    </xf>
    <xf numFmtId="172" fontId="4933" fillId="3" borderId="4" xfId="0" applyFill="true" applyBorder="true" applyFont="true" applyNumberFormat="true">
      <alignment vertical="top" horizontal="right"/>
      <protection locked="false"/>
    </xf>
    <xf numFmtId="171" fontId="4934" fillId="0" borderId="4" xfId="0" applyBorder="true" applyFont="true" applyNumberFormat="true">
      <alignment horizontal="right" vertical="top"/>
      <protection locked="true"/>
    </xf>
    <xf numFmtId="171" fontId="4935" fillId="0" borderId="4" xfId="0" applyBorder="true" applyFont="true" applyNumberFormat="true">
      <alignment horizontal="right" vertical="top"/>
      <protection locked="true"/>
    </xf>
    <xf numFmtId="171" fontId="4936" fillId="0" borderId="4" xfId="0" applyBorder="true" applyFont="true" applyNumberFormat="true">
      <alignment horizontal="right" vertical="top"/>
      <protection locked="true"/>
    </xf>
    <xf numFmtId="4" fontId="4937" fillId="0" borderId="4" xfId="0" applyBorder="true" applyFont="true" applyNumberFormat="true">
      <alignment horizontal="right" vertical="top"/>
      <protection locked="true"/>
    </xf>
    <xf numFmtId="0" fontId="4938" fillId="0" borderId="0" xfId="0" applyFont="true"/>
    <xf numFmtId="0" fontId="4939" fillId="5" borderId="0" xfId="0" applyFill="true" applyFont="true">
      <alignment horizontal="right"/>
      <protection locked="true"/>
    </xf>
    <xf numFmtId="4" fontId="4940" fillId="5" borderId="0" xfId="0" applyFill="true" applyFont="true" applyNumberFormat="true">
      <alignment horizontal="right"/>
      <protection locked="true"/>
    </xf>
    <xf numFmtId="4" fontId="4941" fillId="5" borderId="0" xfId="0" applyFill="true" applyFont="true" applyNumberFormat="true">
      <alignment horizontal="right"/>
      <protection locked="true"/>
    </xf>
    <xf numFmtId="4" fontId="4942" fillId="5" borderId="0" xfId="0" applyFill="true" applyFont="true" applyNumberFormat="true">
      <alignment horizontal="right"/>
      <protection locked="true"/>
    </xf>
    <xf numFmtId="0" fontId="4943" fillId="8" borderId="0" xfId="0" applyFont="true" applyFill="true">
      <alignment horizontal="left" vertical="top"/>
      <protection locked="true"/>
    </xf>
    <xf numFmtId="0" fontId="4944" fillId="3" borderId="0" xfId="0" applyFont="true" applyFill="true">
      <alignment horizontal="left" vertical="top"/>
      <protection locked="true"/>
    </xf>
    <xf numFmtId="0" fontId="4945" fillId="0" borderId="0" xfId="0" applyFont="true">
      <alignment horizontal="left" vertical="top"/>
      <protection locked="true"/>
    </xf>
    <xf numFmtId="0" fontId="4946" fillId="0" borderId="5" xfId="0" applyFont="true" applyBorder="true">
      <alignment horizontal="center" vertical="top"/>
      <protection locked="true"/>
    </xf>
    <xf numFmtId="166" fontId="4947" fillId="0" borderId="0" xfId="0" applyFont="true" applyNumberFormat="true">
      <alignment horizontal="center" vertical="top"/>
      <protection locked="true"/>
    </xf>
    <xf numFmtId="0" fontId="4948" fillId="0" borderId="0" xfId="0" applyFont="true">
      <alignment horizontal="left" vertical="top"/>
      <protection locked="true"/>
    </xf>
    <xf numFmtId="165" fontId="4949" fillId="0" borderId="0" xfId="0" applyFont="true" applyNumberFormat="true">
      <alignment horizontal="left" vertical="top"/>
      <protection locked="true"/>
    </xf>
    <xf numFmtId="168" fontId="4950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4951" fillId="5" borderId="4" xfId="0" applyFill="true" applyBorder="true" applyFont="true">
      <alignment horizontal="left"/>
      <protection locked="true"/>
    </xf>
    <xf numFmtId="0" fontId="4952" fillId="5" borderId="4" xfId="0" applyFill="true" applyBorder="true" applyFont="true">
      <alignment horizontal="left"/>
      <protection locked="true"/>
    </xf>
    <xf numFmtId="0" fontId="4953" fillId="5" borderId="4" xfId="0" applyFill="true" applyBorder="true" applyFont="true">
      <alignment horizontal="left"/>
      <protection locked="true"/>
    </xf>
    <xf numFmtId="0" fontId="4954" fillId="5" borderId="4" xfId="0" applyFill="true" applyBorder="true" applyFont="true">
      <alignment horizontal="left"/>
      <protection locked="true"/>
    </xf>
    <xf numFmtId="0" fontId="4955" fillId="5" borderId="4" xfId="0" applyFill="true" applyBorder="true" applyFont="true">
      <alignment horizontal="left"/>
      <protection locked="true"/>
    </xf>
    <xf numFmtId="0" fontId="4956" fillId="5" borderId="4" xfId="0" applyFill="true" applyBorder="true" applyFont="true">
      <alignment horizontal="left"/>
      <protection locked="true"/>
    </xf>
    <xf numFmtId="0" fontId="4957" fillId="5" borderId="4" xfId="0" applyFill="true" applyBorder="true" applyFont="true">
      <alignment horizontal="left"/>
      <protection locked="true"/>
    </xf>
    <xf numFmtId="0" fontId="4958" fillId="5" borderId="4" xfId="0" applyFill="true" applyBorder="true" applyFont="true">
      <alignment horizontal="left"/>
      <protection locked="true"/>
    </xf>
    <xf numFmtId="0" fontId="4959" fillId="5" borderId="4" xfId="0" applyFill="true" applyBorder="true" applyFont="true">
      <alignment horizontal="left"/>
      <protection locked="true"/>
    </xf>
    <xf numFmtId="0" fontId="4960" fillId="5" borderId="4" xfId="0" applyFill="true" applyBorder="true" applyFont="true">
      <alignment horizontal="left"/>
      <protection locked="true"/>
    </xf>
    <xf numFmtId="0" fontId="4961" fillId="5" borderId="4" xfId="0" applyFill="true" applyBorder="true" applyFont="true">
      <alignment horizontal="left"/>
      <protection locked="true"/>
    </xf>
    <xf numFmtId="0" fontId="4962" fillId="5" borderId="4" xfId="0" applyFill="true" applyBorder="true" applyFont="true">
      <alignment horizontal="left"/>
      <protection locked="true"/>
    </xf>
    <xf numFmtId="0" fontId="4963" fillId="5" borderId="4" xfId="0" applyFill="true" applyBorder="true" applyFont="true">
      <alignment horizontal="left"/>
      <protection locked="true"/>
    </xf>
    <xf numFmtId="0" fontId="4964" fillId="5" borderId="4" xfId="0" applyFill="true" applyBorder="true" applyFont="true">
      <alignment horizontal="left"/>
      <protection locked="true"/>
    </xf>
    <xf numFmtId="0" fontId="4965" fillId="5" borderId="4" xfId="0" applyFill="true" applyBorder="true" applyFont="true">
      <alignment horizontal="left"/>
      <protection locked="true"/>
    </xf>
    <xf numFmtId="0" fontId="4966" fillId="5" borderId="4" xfId="0" applyFill="true" applyBorder="true" applyFont="true">
      <alignment horizontal="left"/>
      <protection locked="true"/>
    </xf>
    <xf numFmtId="0" fontId="4967" fillId="5" borderId="4" xfId="0" applyFill="true" applyBorder="true" applyFont="true">
      <alignment horizontal="left"/>
      <protection locked="true"/>
    </xf>
    <xf numFmtId="0" fontId="4968" fillId="5" borderId="4" xfId="0" applyFill="true" applyBorder="true" applyFont="true">
      <alignment horizontal="left"/>
      <protection locked="true"/>
    </xf>
    <xf numFmtId="0" fontId="4969" fillId="5" borderId="4" xfId="0" applyFill="true" applyBorder="true" applyFont="true">
      <alignment horizontal="left"/>
      <protection locked="true"/>
    </xf>
    <xf numFmtId="0" fontId="4970" fillId="5" borderId="4" xfId="0" applyFill="true" applyBorder="true" applyFont="true">
      <alignment horizontal="left"/>
      <protection locked="true"/>
    </xf>
    <xf numFmtId="0" fontId="4971" fillId="5" borderId="4" xfId="0" applyFill="true" applyBorder="true" applyFont="true">
      <alignment horizontal="left"/>
      <protection locked="true"/>
    </xf>
    <xf numFmtId="0" fontId="4972" fillId="5" borderId="4" xfId="0" applyFill="true" applyBorder="true" applyFont="true">
      <alignment horizontal="left"/>
      <protection locked="true"/>
    </xf>
    <xf numFmtId="0" fontId="4973" fillId="5" borderId="4" xfId="0" applyFill="true" applyBorder="true" applyFont="true">
      <alignment horizontal="left"/>
      <protection locked="true"/>
    </xf>
    <xf numFmtId="0" fontId="4974" fillId="5" borderId="4" xfId="0" applyFill="true" applyBorder="true" applyFont="true">
      <alignment horizontal="left"/>
      <protection locked="true"/>
    </xf>
    <xf numFmtId="0" fontId="4975" fillId="5" borderId="4" xfId="0" applyFill="true" applyBorder="true" applyFont="true">
      <alignment horizontal="left"/>
      <protection locked="true"/>
    </xf>
    <xf numFmtId="0" fontId="4976" fillId="5" borderId="4" xfId="0" applyFill="true" applyBorder="true" applyFont="true">
      <alignment horizontal="left"/>
      <protection locked="true"/>
    </xf>
    <xf numFmtId="0" fontId="4977" fillId="5" borderId="4" xfId="0" applyFill="true" applyBorder="true" applyFont="true">
      <alignment horizontal="left"/>
      <protection locked="true"/>
    </xf>
    <xf numFmtId="0" fontId="4978" fillId="5" borderId="4" xfId="0" applyFill="true" applyBorder="true" applyFont="true">
      <alignment horizontal="left"/>
      <protection locked="true"/>
    </xf>
    <xf numFmtId="0" fontId="4979" fillId="5" borderId="4" xfId="0" applyFill="true" applyBorder="true" applyFont="true">
      <alignment horizontal="left"/>
      <protection locked="true"/>
    </xf>
    <xf numFmtId="0" fontId="4980" fillId="0" borderId="4" xfId="0" applyBorder="true" applyFont="true">
      <alignment horizontal="left" vertical="top"/>
      <protection locked="true"/>
    </xf>
    <xf numFmtId="0" fontId="4981" fillId="0" borderId="4" xfId="0" applyBorder="true" applyFont="true">
      <alignment horizontal="left" vertical="top" wrapText="true"/>
      <protection locked="true"/>
    </xf>
    <xf numFmtId="0" fontId="4982" fillId="0" borderId="4" xfId="0" applyBorder="true" applyFont="true">
      <alignment horizontal="left" vertical="top" wrapText="true"/>
      <protection locked="true"/>
    </xf>
    <xf numFmtId="0" fontId="4983" fillId="0" borderId="4" xfId="0" applyBorder="true" applyFont="true">
      <alignment horizontal="left" vertical="top" wrapText="true"/>
      <protection locked="true"/>
    </xf>
    <xf numFmtId="0" fontId="4984" fillId="0" borderId="4" xfId="0" applyBorder="true" applyFont="true">
      <alignment horizontal="left" vertical="top" wrapText="true"/>
      <protection locked="true"/>
    </xf>
    <xf numFmtId="0" fontId="4985" fillId="0" borderId="4" xfId="0" applyBorder="true" applyFont="true">
      <alignment horizontal="left" vertical="top" wrapText="true"/>
      <protection locked="true"/>
    </xf>
    <xf numFmtId="0" fontId="4986" fillId="0" borderId="4" xfId="0" applyBorder="true" applyFont="true">
      <alignment horizontal="left" vertical="top" wrapText="true"/>
      <protection locked="true"/>
    </xf>
    <xf numFmtId="0" fontId="4987" fillId="0" borderId="4" xfId="0" applyBorder="true" applyFont="true">
      <alignment horizontal="left" vertical="top" wrapText="true"/>
      <protection locked="true"/>
    </xf>
    <xf numFmtId="0" fontId="4988" fillId="0" borderId="4" xfId="0" applyBorder="true" applyFont="true">
      <alignment horizontal="left" vertical="top" wrapText="true"/>
      <protection locked="true"/>
    </xf>
    <xf numFmtId="0" fontId="4989" fillId="0" borderId="4" xfId="0" applyBorder="true" applyFont="true">
      <alignment horizontal="left" vertical="top" wrapText="true"/>
      <protection locked="true"/>
    </xf>
    <xf numFmtId="0" fontId="4990" fillId="0" borderId="4" xfId="0" applyBorder="true" applyFont="true">
      <alignment horizontal="left" vertical="top" wrapText="true"/>
      <protection locked="true"/>
    </xf>
    <xf numFmtId="0" fontId="4991" fillId="0" borderId="4" xfId="0" applyBorder="true" applyFont="true">
      <alignment horizontal="left" vertical="top" wrapText="true"/>
      <protection locked="true"/>
    </xf>
    <xf numFmtId="0" fontId="4992" fillId="0" borderId="4" xfId="0" applyBorder="true" applyFont="true">
      <alignment horizontal="left" vertical="top" wrapText="true"/>
      <protection locked="true"/>
    </xf>
    <xf numFmtId="0" fontId="4993" fillId="0" borderId="4" xfId="0" applyBorder="true" applyFont="true">
      <alignment horizontal="left" vertical="top" wrapText="true"/>
      <protection locked="true"/>
    </xf>
    <xf numFmtId="0" fontId="4994" fillId="0" borderId="4" xfId="0" applyBorder="true" applyFont="true">
      <alignment horizontal="left" vertical="top" wrapText="true"/>
      <protection locked="true"/>
    </xf>
    <xf numFmtId="0" fontId="4995" fillId="0" borderId="4" xfId="0" applyBorder="true" applyFont="true">
      <alignment horizontal="left" vertical="top" wrapText="true"/>
      <protection locked="true"/>
    </xf>
    <xf numFmtId="0" fontId="4996" fillId="0" borderId="4" xfId="0" applyBorder="true" applyFont="true">
      <alignment horizontal="left" vertical="top" wrapText="true"/>
      <protection locked="true"/>
    </xf>
    <xf numFmtId="0" fontId="4997" fillId="0" borderId="4" xfId="0" applyBorder="true" applyFont="true">
      <alignment horizontal="left" vertical="top" wrapText="true"/>
      <protection locked="true"/>
    </xf>
    <xf numFmtId="0" fontId="4998" fillId="0" borderId="4" xfId="0" applyBorder="true" applyFont="true">
      <alignment horizontal="left" vertical="top" wrapText="true"/>
      <protection locked="true"/>
    </xf>
    <xf numFmtId="0" fontId="4999" fillId="0" borderId="4" xfId="0" applyBorder="true" applyFont="true">
      <alignment horizontal="left" vertical="top" wrapText="true"/>
      <protection locked="true"/>
    </xf>
    <xf numFmtId="0" fontId="5000" fillId="0" borderId="4" xfId="0" applyBorder="true" applyFont="true">
      <alignment horizontal="left" vertical="top" wrapText="true"/>
      <protection locked="true"/>
    </xf>
    <xf numFmtId="0" fontId="5001" fillId="0" borderId="4" xfId="0" applyBorder="true" applyFont="true">
      <alignment horizontal="left" vertical="top" wrapText="true"/>
      <protection locked="true"/>
    </xf>
    <xf numFmtId="0" fontId="5002" fillId="0" borderId="4" xfId="0" applyBorder="true" applyFont="true">
      <alignment horizontal="left" vertical="top" wrapText="true"/>
      <protection locked="true"/>
    </xf>
    <xf numFmtId="0" fontId="5003" fillId="0" borderId="4" xfId="0" applyBorder="true" applyFont="true">
      <alignment horizontal="left" vertical="top" wrapText="true"/>
      <protection locked="true"/>
    </xf>
    <xf numFmtId="0" fontId="5004" fillId="0" borderId="4" xfId="0" applyBorder="true" applyFont="true">
      <alignment horizontal="left" vertical="top" wrapText="true"/>
      <protection locked="true"/>
    </xf>
    <xf numFmtId="0" fontId="5005" fillId="0" borderId="4" xfId="0" applyBorder="true" applyFont="true">
      <alignment horizontal="left" vertical="top" wrapText="true"/>
      <protection locked="true"/>
    </xf>
    <xf numFmtId="0" fontId="5006" fillId="0" borderId="4" xfId="0" applyBorder="true" applyFont="true">
      <alignment horizontal="left" vertical="top" wrapText="true"/>
      <protection locked="true"/>
    </xf>
    <xf numFmtId="0" fontId="5007" fillId="0" borderId="4" xfId="0" applyBorder="true" applyFont="true">
      <alignment horizontal="left" vertical="top" wrapText="true"/>
      <protection locked="true"/>
    </xf>
    <xf numFmtId="0" fontId="5008" fillId="0" borderId="4" xfId="0" applyBorder="true" applyFont="true">
      <alignment horizontal="left" vertical="top"/>
      <protection locked="true"/>
    </xf>
    <xf numFmtId="0" fontId="5009" fillId="0" borderId="4" xfId="0" applyBorder="true" applyFont="true">
      <alignment horizontal="left" vertical="top" wrapText="true"/>
      <protection locked="true"/>
    </xf>
    <xf numFmtId="4" fontId="5010" fillId="3" borderId="4" xfId="0" applyFill="true" applyBorder="true" applyFont="true" applyNumberFormat="true">
      <alignment vertical="top" horizontal="right"/>
      <protection locked="false"/>
    </xf>
    <xf numFmtId="4" fontId="5011" fillId="0" borderId="4" xfId="0" applyBorder="true" applyFont="true" applyNumberFormat="true">
      <alignment horizontal="right" vertical="top"/>
      <protection locked="true"/>
    </xf>
    <xf numFmtId="4" fontId="5012" fillId="3" borderId="4" xfId="0" applyFill="true" applyBorder="true" applyFont="true" applyNumberFormat="true">
      <alignment vertical="top" horizontal="right"/>
      <protection locked="false"/>
    </xf>
    <xf numFmtId="4" fontId="5013" fillId="0" borderId="4" xfId="0" applyBorder="true" applyFont="true" applyNumberFormat="true">
      <alignment horizontal="right" vertical="top"/>
      <protection locked="true"/>
    </xf>
    <xf numFmtId="4" fontId="5014" fillId="3" borderId="4" xfId="0" applyFill="true" applyBorder="true" applyFont="true" applyNumberFormat="true">
      <alignment vertical="top" horizontal="right"/>
      <protection locked="false"/>
    </xf>
    <xf numFmtId="4" fontId="5015" fillId="0" borderId="4" xfId="0" applyBorder="true" applyFont="true" applyNumberFormat="true">
      <alignment horizontal="right" vertical="top"/>
      <protection locked="true"/>
    </xf>
    <xf numFmtId="4" fontId="5016" fillId="3" borderId="4" xfId="0" applyFill="true" applyBorder="true" applyFont="true" applyNumberFormat="true">
      <alignment vertical="top" horizontal="right"/>
      <protection locked="false"/>
    </xf>
    <xf numFmtId="4" fontId="5017" fillId="0" borderId="4" xfId="0" applyBorder="true" applyFont="true" applyNumberFormat="true">
      <alignment horizontal="right" vertical="top"/>
      <protection locked="true"/>
    </xf>
    <xf numFmtId="4" fontId="5018" fillId="3" borderId="4" xfId="0" applyFill="true" applyBorder="true" applyFont="true" applyNumberFormat="true">
      <alignment vertical="top" horizontal="right"/>
      <protection locked="false"/>
    </xf>
    <xf numFmtId="4" fontId="5019" fillId="0" borderId="4" xfId="0" applyBorder="true" applyFont="true" applyNumberFormat="true">
      <alignment horizontal="right" vertical="top"/>
      <protection locked="true"/>
    </xf>
    <xf numFmtId="4" fontId="5020" fillId="3" borderId="4" xfId="0" applyFill="true" applyBorder="true" applyFont="true" applyNumberFormat="true">
      <alignment vertical="top" horizontal="right"/>
      <protection locked="false"/>
    </xf>
    <xf numFmtId="4" fontId="5021" fillId="0" borderId="4" xfId="0" applyBorder="true" applyFont="true" applyNumberFormat="true">
      <alignment horizontal="right" vertical="top"/>
      <protection locked="true"/>
    </xf>
    <xf numFmtId="4" fontId="5022" fillId="3" borderId="4" xfId="0" applyFill="true" applyBorder="true" applyFont="true" applyNumberFormat="true">
      <alignment vertical="top" horizontal="right"/>
      <protection locked="false"/>
    </xf>
    <xf numFmtId="4" fontId="5023" fillId="0" borderId="4" xfId="0" applyBorder="true" applyFont="true" applyNumberFormat="true">
      <alignment horizontal="right" vertical="top"/>
      <protection locked="true"/>
    </xf>
    <xf numFmtId="4" fontId="5024" fillId="3" borderId="4" xfId="0" applyFill="true" applyBorder="true" applyFont="true" applyNumberFormat="true">
      <alignment vertical="top" horizontal="right"/>
      <protection locked="false"/>
    </xf>
    <xf numFmtId="4" fontId="5025" fillId="0" borderId="4" xfId="0" applyBorder="true" applyFont="true" applyNumberFormat="true">
      <alignment horizontal="right" vertical="top"/>
      <protection locked="true"/>
    </xf>
    <xf numFmtId="4" fontId="5026" fillId="3" borderId="4" xfId="0" applyFill="true" applyBorder="true" applyFont="true" applyNumberFormat="true">
      <alignment vertical="top" horizontal="right"/>
      <protection locked="false"/>
    </xf>
    <xf numFmtId="4" fontId="5027" fillId="0" borderId="4" xfId="0" applyBorder="true" applyFont="true" applyNumberFormat="true">
      <alignment horizontal="right" vertical="top"/>
      <protection locked="true"/>
    </xf>
    <xf numFmtId="4" fontId="5028" fillId="3" borderId="4" xfId="0" applyFill="true" applyBorder="true" applyFont="true" applyNumberFormat="true">
      <alignment vertical="top" horizontal="right"/>
      <protection locked="false"/>
    </xf>
    <xf numFmtId="4" fontId="5029" fillId="0" borderId="4" xfId="0" applyBorder="true" applyFont="true" applyNumberFormat="true">
      <alignment horizontal="right" vertical="top"/>
      <protection locked="true"/>
    </xf>
    <xf numFmtId="4" fontId="5030" fillId="3" borderId="4" xfId="0" applyFill="true" applyBorder="true" applyFont="true" applyNumberFormat="true">
      <alignment vertical="top" horizontal="right"/>
      <protection locked="false"/>
    </xf>
    <xf numFmtId="4" fontId="5031" fillId="0" borderId="4" xfId="0" applyBorder="true" applyFont="true" applyNumberFormat="true">
      <alignment horizontal="right" vertical="top"/>
      <protection locked="true"/>
    </xf>
    <xf numFmtId="4" fontId="5032" fillId="3" borderId="4" xfId="0" applyFill="true" applyBorder="true" applyFont="true" applyNumberFormat="true">
      <alignment vertical="top" horizontal="right"/>
      <protection locked="false"/>
    </xf>
    <xf numFmtId="4" fontId="5033" fillId="0" borderId="4" xfId="0" applyBorder="true" applyFont="true" applyNumberFormat="true">
      <alignment horizontal="right" vertical="top"/>
      <protection locked="true"/>
    </xf>
    <xf numFmtId="4" fontId="5034" fillId="5" borderId="4" xfId="0" applyFill="true" applyBorder="true" applyFont="true" applyNumberFormat="true">
      <alignment horizontal="right" vertical="top"/>
      <protection locked="true"/>
    </xf>
    <xf numFmtId="4" fontId="5035" fillId="5" borderId="4" xfId="0" applyFill="true" applyBorder="true" applyFont="true" applyNumberFormat="true">
      <alignment horizontal="right" vertical="top"/>
      <protection locked="true"/>
    </xf>
    <xf numFmtId="0" fontId="5036" fillId="0" borderId="4" xfId="0" applyBorder="true" applyFont="true">
      <alignment horizontal="left" vertical="top"/>
      <protection locked="true"/>
    </xf>
    <xf numFmtId="0" fontId="5037" fillId="0" borderId="4" xfId="0" applyBorder="true" applyFont="true">
      <alignment horizontal="left" vertical="top" wrapText="true"/>
      <protection locked="true"/>
    </xf>
    <xf numFmtId="0" fontId="5038" fillId="0" borderId="4" xfId="0" applyBorder="true" applyFont="true">
      <alignment horizontal="left" vertical="top" wrapText="true"/>
      <protection locked="true"/>
    </xf>
    <xf numFmtId="0" fontId="5039" fillId="0" borderId="4" xfId="0" applyBorder="true" applyFont="true">
      <alignment horizontal="left" vertical="top" wrapText="true"/>
      <protection locked="true"/>
    </xf>
    <xf numFmtId="0" fontId="5040" fillId="0" borderId="4" xfId="0" applyBorder="true" applyFont="true">
      <alignment horizontal="left" vertical="top" wrapText="true"/>
      <protection locked="true"/>
    </xf>
    <xf numFmtId="0" fontId="5041" fillId="0" borderId="4" xfId="0" applyBorder="true" applyFont="true">
      <alignment horizontal="left" vertical="top" wrapText="true"/>
      <protection locked="true"/>
    </xf>
    <xf numFmtId="0" fontId="5042" fillId="0" borderId="4" xfId="0" applyBorder="true" applyFont="true">
      <alignment horizontal="left" vertical="top" wrapText="true"/>
      <protection locked="true"/>
    </xf>
    <xf numFmtId="0" fontId="5043" fillId="0" borderId="4" xfId="0" applyBorder="true" applyFont="true">
      <alignment horizontal="left" vertical="top" wrapText="true"/>
      <protection locked="true"/>
    </xf>
    <xf numFmtId="0" fontId="5044" fillId="0" borderId="4" xfId="0" applyBorder="true" applyFont="true">
      <alignment horizontal="left" vertical="top" wrapText="true"/>
      <protection locked="true"/>
    </xf>
    <xf numFmtId="0" fontId="5045" fillId="0" borderId="4" xfId="0" applyBorder="true" applyFont="true">
      <alignment horizontal="left" vertical="top" wrapText="true"/>
      <protection locked="true"/>
    </xf>
    <xf numFmtId="0" fontId="5046" fillId="0" borderId="4" xfId="0" applyBorder="true" applyFont="true">
      <alignment horizontal="left" vertical="top" wrapText="true"/>
      <protection locked="true"/>
    </xf>
    <xf numFmtId="0" fontId="5047" fillId="0" borderId="4" xfId="0" applyBorder="true" applyFont="true">
      <alignment horizontal="left" vertical="top" wrapText="true"/>
      <protection locked="true"/>
    </xf>
    <xf numFmtId="0" fontId="5048" fillId="0" borderId="4" xfId="0" applyBorder="true" applyFont="true">
      <alignment horizontal="left" vertical="top" wrapText="true"/>
      <protection locked="true"/>
    </xf>
    <xf numFmtId="0" fontId="5049" fillId="0" borderId="4" xfId="0" applyBorder="true" applyFont="true">
      <alignment horizontal="left" vertical="top" wrapText="true"/>
      <protection locked="true"/>
    </xf>
    <xf numFmtId="0" fontId="5050" fillId="0" borderId="4" xfId="0" applyBorder="true" applyFont="true">
      <alignment horizontal="left" vertical="top" wrapText="true"/>
      <protection locked="true"/>
    </xf>
    <xf numFmtId="0" fontId="5051" fillId="0" borderId="4" xfId="0" applyBorder="true" applyFont="true">
      <alignment horizontal="left" vertical="top" wrapText="true"/>
      <protection locked="true"/>
    </xf>
    <xf numFmtId="0" fontId="5052" fillId="0" borderId="4" xfId="0" applyBorder="true" applyFont="true">
      <alignment horizontal="left" vertical="top" wrapText="true"/>
      <protection locked="true"/>
    </xf>
    <xf numFmtId="0" fontId="5053" fillId="0" borderId="4" xfId="0" applyBorder="true" applyFont="true">
      <alignment horizontal="left" vertical="top" wrapText="true"/>
      <protection locked="true"/>
    </xf>
    <xf numFmtId="0" fontId="5054" fillId="0" borderId="4" xfId="0" applyBorder="true" applyFont="true">
      <alignment horizontal="left" vertical="top" wrapText="true"/>
      <protection locked="true"/>
    </xf>
    <xf numFmtId="0" fontId="5055" fillId="0" borderId="4" xfId="0" applyBorder="true" applyFont="true">
      <alignment horizontal="left" vertical="top" wrapText="true"/>
      <protection locked="true"/>
    </xf>
    <xf numFmtId="0" fontId="5056" fillId="0" borderId="4" xfId="0" applyBorder="true" applyFont="true">
      <alignment horizontal="left" vertical="top" wrapText="true"/>
      <protection locked="true"/>
    </xf>
    <xf numFmtId="0" fontId="5057" fillId="0" borderId="4" xfId="0" applyBorder="true" applyFont="true">
      <alignment horizontal="left" vertical="top" wrapText="true"/>
      <protection locked="true"/>
    </xf>
    <xf numFmtId="0" fontId="5058" fillId="0" borderId="4" xfId="0" applyBorder="true" applyFont="true">
      <alignment horizontal="left" vertical="top" wrapText="true"/>
      <protection locked="true"/>
    </xf>
    <xf numFmtId="0" fontId="5059" fillId="0" borderId="4" xfId="0" applyBorder="true" applyFont="true">
      <alignment horizontal="left" vertical="top" wrapText="true"/>
      <protection locked="true"/>
    </xf>
    <xf numFmtId="0" fontId="5060" fillId="0" borderId="4" xfId="0" applyBorder="true" applyFont="true">
      <alignment horizontal="left" vertical="top" wrapText="true"/>
      <protection locked="true"/>
    </xf>
    <xf numFmtId="0" fontId="5061" fillId="0" borderId="4" xfId="0" applyBorder="true" applyFont="true">
      <alignment horizontal="left" vertical="top" wrapText="true"/>
      <protection locked="true"/>
    </xf>
    <xf numFmtId="0" fontId="5062" fillId="0" borderId="4" xfId="0" applyBorder="true" applyFont="true">
      <alignment horizontal="left" vertical="top" wrapText="true"/>
      <protection locked="true"/>
    </xf>
    <xf numFmtId="0" fontId="5063" fillId="0" borderId="4" xfId="0" applyBorder="true" applyFont="true">
      <alignment horizontal="left" vertical="top" wrapText="true"/>
      <protection locked="true"/>
    </xf>
    <xf numFmtId="0" fontId="5064" fillId="0" borderId="4" xfId="0" applyBorder="true" applyFont="true">
      <alignment horizontal="left" vertical="top"/>
      <protection locked="true"/>
    </xf>
    <xf numFmtId="0" fontId="5065" fillId="0" borderId="4" xfId="0" applyBorder="true" applyFont="true">
      <alignment horizontal="left" vertical="top" wrapText="true"/>
      <protection locked="true"/>
    </xf>
    <xf numFmtId="4" fontId="5066" fillId="3" borderId="4" xfId="0" applyFill="true" applyBorder="true" applyFont="true" applyNumberFormat="true">
      <alignment vertical="top" horizontal="right"/>
      <protection locked="false"/>
    </xf>
    <xf numFmtId="4" fontId="5067" fillId="0" borderId="4" xfId="0" applyBorder="true" applyFont="true" applyNumberFormat="true">
      <alignment horizontal="right" vertical="top"/>
      <protection locked="true"/>
    </xf>
    <xf numFmtId="4" fontId="5068" fillId="3" borderId="4" xfId="0" applyFill="true" applyBorder="true" applyFont="true" applyNumberFormat="true">
      <alignment vertical="top" horizontal="right"/>
      <protection locked="false"/>
    </xf>
    <xf numFmtId="4" fontId="5069" fillId="0" borderId="4" xfId="0" applyBorder="true" applyFont="true" applyNumberFormat="true">
      <alignment horizontal="right" vertical="top"/>
      <protection locked="true"/>
    </xf>
    <xf numFmtId="4" fontId="5070" fillId="3" borderId="4" xfId="0" applyFill="true" applyBorder="true" applyFont="true" applyNumberFormat="true">
      <alignment vertical="top" horizontal="right"/>
      <protection locked="false"/>
    </xf>
    <xf numFmtId="4" fontId="5071" fillId="0" borderId="4" xfId="0" applyBorder="true" applyFont="true" applyNumberFormat="true">
      <alignment horizontal="right" vertical="top"/>
      <protection locked="true"/>
    </xf>
    <xf numFmtId="4" fontId="5072" fillId="3" borderId="4" xfId="0" applyFill="true" applyBorder="true" applyFont="true" applyNumberFormat="true">
      <alignment vertical="top" horizontal="right"/>
      <protection locked="false"/>
    </xf>
    <xf numFmtId="4" fontId="5073" fillId="0" borderId="4" xfId="0" applyBorder="true" applyFont="true" applyNumberFormat="true">
      <alignment horizontal="right" vertical="top"/>
      <protection locked="true"/>
    </xf>
    <xf numFmtId="4" fontId="5074" fillId="3" borderId="4" xfId="0" applyFill="true" applyBorder="true" applyFont="true" applyNumberFormat="true">
      <alignment vertical="top" horizontal="right"/>
      <protection locked="false"/>
    </xf>
    <xf numFmtId="4" fontId="5075" fillId="0" borderId="4" xfId="0" applyBorder="true" applyFont="true" applyNumberFormat="true">
      <alignment horizontal="right" vertical="top"/>
      <protection locked="true"/>
    </xf>
    <xf numFmtId="4" fontId="5076" fillId="3" borderId="4" xfId="0" applyFill="true" applyBorder="true" applyFont="true" applyNumberFormat="true">
      <alignment vertical="top" horizontal="right"/>
      <protection locked="false"/>
    </xf>
    <xf numFmtId="4" fontId="5077" fillId="0" borderId="4" xfId="0" applyBorder="true" applyFont="true" applyNumberFormat="true">
      <alignment horizontal="right" vertical="top"/>
      <protection locked="true"/>
    </xf>
    <xf numFmtId="4" fontId="5078" fillId="3" borderId="4" xfId="0" applyFill="true" applyBorder="true" applyFont="true" applyNumberFormat="true">
      <alignment vertical="top" horizontal="right"/>
      <protection locked="false"/>
    </xf>
    <xf numFmtId="4" fontId="5079" fillId="0" borderId="4" xfId="0" applyBorder="true" applyFont="true" applyNumberFormat="true">
      <alignment horizontal="right" vertical="top"/>
      <protection locked="true"/>
    </xf>
    <xf numFmtId="4" fontId="5080" fillId="3" borderId="4" xfId="0" applyFill="true" applyBorder="true" applyFont="true" applyNumberFormat="true">
      <alignment vertical="top" horizontal="right"/>
      <protection locked="false"/>
    </xf>
    <xf numFmtId="4" fontId="5081" fillId="0" borderId="4" xfId="0" applyBorder="true" applyFont="true" applyNumberFormat="true">
      <alignment horizontal="right" vertical="top"/>
      <protection locked="true"/>
    </xf>
    <xf numFmtId="4" fontId="5082" fillId="3" borderId="4" xfId="0" applyFill="true" applyBorder="true" applyFont="true" applyNumberFormat="true">
      <alignment vertical="top" horizontal="right"/>
      <protection locked="false"/>
    </xf>
    <xf numFmtId="4" fontId="5083" fillId="0" borderId="4" xfId="0" applyBorder="true" applyFont="true" applyNumberFormat="true">
      <alignment horizontal="right" vertical="top"/>
      <protection locked="true"/>
    </xf>
    <xf numFmtId="4" fontId="5084" fillId="3" borderId="4" xfId="0" applyFill="true" applyBorder="true" applyFont="true" applyNumberFormat="true">
      <alignment vertical="top" horizontal="right"/>
      <protection locked="false"/>
    </xf>
    <xf numFmtId="4" fontId="5085" fillId="0" borderId="4" xfId="0" applyBorder="true" applyFont="true" applyNumberFormat="true">
      <alignment horizontal="right" vertical="top"/>
      <protection locked="true"/>
    </xf>
    <xf numFmtId="4" fontId="5086" fillId="3" borderId="4" xfId="0" applyFill="true" applyBorder="true" applyFont="true" applyNumberFormat="true">
      <alignment vertical="top" horizontal="right"/>
      <protection locked="false"/>
    </xf>
    <xf numFmtId="4" fontId="5087" fillId="0" borderId="4" xfId="0" applyBorder="true" applyFont="true" applyNumberFormat="true">
      <alignment horizontal="right" vertical="top"/>
      <protection locked="true"/>
    </xf>
    <xf numFmtId="4" fontId="5088" fillId="3" borderId="4" xfId="0" applyFill="true" applyBorder="true" applyFont="true" applyNumberFormat="true">
      <alignment vertical="top" horizontal="right"/>
      <protection locked="false"/>
    </xf>
    <xf numFmtId="4" fontId="5089" fillId="0" borderId="4" xfId="0" applyBorder="true" applyFont="true" applyNumberFormat="true">
      <alignment horizontal="right" vertical="top"/>
      <protection locked="true"/>
    </xf>
    <xf numFmtId="4" fontId="5090" fillId="5" borderId="4" xfId="0" applyFill="true" applyBorder="true" applyFont="true" applyNumberFormat="true">
      <alignment horizontal="right" vertical="top"/>
      <protection locked="true"/>
    </xf>
    <xf numFmtId="4" fontId="5091" fillId="5" borderId="4" xfId="0" applyFill="true" applyBorder="true" applyFont="true" applyNumberFormat="true">
      <alignment horizontal="right" vertical="top"/>
      <protection locked="true"/>
    </xf>
    <xf numFmtId="0" fontId="5092" fillId="0" borderId="4" xfId="0" applyBorder="true" applyFont="true">
      <alignment horizontal="left" vertical="top"/>
      <protection locked="true"/>
    </xf>
    <xf numFmtId="0" fontId="5093" fillId="0" borderId="4" xfId="0" applyBorder="true" applyFont="true">
      <alignment horizontal="left" vertical="top" wrapText="true"/>
      <protection locked="true"/>
    </xf>
    <xf numFmtId="4" fontId="5094" fillId="3" borderId="4" xfId="0" applyFill="true" applyBorder="true" applyFont="true" applyNumberFormat="true">
      <alignment vertical="top" horizontal="right"/>
      <protection locked="false"/>
    </xf>
    <xf numFmtId="4" fontId="5095" fillId="0" borderId="4" xfId="0" applyBorder="true" applyFont="true" applyNumberFormat="true">
      <alignment horizontal="right" vertical="top"/>
      <protection locked="true"/>
    </xf>
    <xf numFmtId="4" fontId="5096" fillId="3" borderId="4" xfId="0" applyFill="true" applyBorder="true" applyFont="true" applyNumberFormat="true">
      <alignment vertical="top" horizontal="right"/>
      <protection locked="false"/>
    </xf>
    <xf numFmtId="4" fontId="5097" fillId="0" borderId="4" xfId="0" applyBorder="true" applyFont="true" applyNumberFormat="true">
      <alignment horizontal="right" vertical="top"/>
      <protection locked="true"/>
    </xf>
    <xf numFmtId="4" fontId="5098" fillId="3" borderId="4" xfId="0" applyFill="true" applyBorder="true" applyFont="true" applyNumberFormat="true">
      <alignment vertical="top" horizontal="right"/>
      <protection locked="false"/>
    </xf>
    <xf numFmtId="4" fontId="5099" fillId="0" borderId="4" xfId="0" applyBorder="true" applyFont="true" applyNumberFormat="true">
      <alignment horizontal="right" vertical="top"/>
      <protection locked="true"/>
    </xf>
    <xf numFmtId="4" fontId="5100" fillId="3" borderId="4" xfId="0" applyFill="true" applyBorder="true" applyFont="true" applyNumberFormat="true">
      <alignment vertical="top" horizontal="right"/>
      <protection locked="false"/>
    </xf>
    <xf numFmtId="4" fontId="5101" fillId="0" borderId="4" xfId="0" applyBorder="true" applyFont="true" applyNumberFormat="true">
      <alignment horizontal="right" vertical="top"/>
      <protection locked="true"/>
    </xf>
    <xf numFmtId="4" fontId="5102" fillId="3" borderId="4" xfId="0" applyFill="true" applyBorder="true" applyFont="true" applyNumberFormat="true">
      <alignment vertical="top" horizontal="right"/>
      <protection locked="false"/>
    </xf>
    <xf numFmtId="4" fontId="5103" fillId="0" borderId="4" xfId="0" applyBorder="true" applyFont="true" applyNumberFormat="true">
      <alignment horizontal="right" vertical="top"/>
      <protection locked="true"/>
    </xf>
    <xf numFmtId="4" fontId="5104" fillId="3" borderId="4" xfId="0" applyFill="true" applyBorder="true" applyFont="true" applyNumberFormat="true">
      <alignment vertical="top" horizontal="right"/>
      <protection locked="false"/>
    </xf>
    <xf numFmtId="4" fontId="5105" fillId="0" borderId="4" xfId="0" applyBorder="true" applyFont="true" applyNumberFormat="true">
      <alignment horizontal="right" vertical="top"/>
      <protection locked="true"/>
    </xf>
    <xf numFmtId="4" fontId="5106" fillId="3" borderId="4" xfId="0" applyFill="true" applyBorder="true" applyFont="true" applyNumberFormat="true">
      <alignment vertical="top" horizontal="right"/>
      <protection locked="false"/>
    </xf>
    <xf numFmtId="4" fontId="5107" fillId="0" borderId="4" xfId="0" applyBorder="true" applyFont="true" applyNumberFormat="true">
      <alignment horizontal="right" vertical="top"/>
      <protection locked="true"/>
    </xf>
    <xf numFmtId="4" fontId="5108" fillId="3" borderId="4" xfId="0" applyFill="true" applyBorder="true" applyFont="true" applyNumberFormat="true">
      <alignment vertical="top" horizontal="right"/>
      <protection locked="false"/>
    </xf>
    <xf numFmtId="4" fontId="5109" fillId="0" borderId="4" xfId="0" applyBorder="true" applyFont="true" applyNumberFormat="true">
      <alignment horizontal="right" vertical="top"/>
      <protection locked="true"/>
    </xf>
    <xf numFmtId="4" fontId="5110" fillId="3" borderId="4" xfId="0" applyFill="true" applyBorder="true" applyFont="true" applyNumberFormat="true">
      <alignment vertical="top" horizontal="right"/>
      <protection locked="false"/>
    </xf>
    <xf numFmtId="4" fontId="5111" fillId="0" borderId="4" xfId="0" applyBorder="true" applyFont="true" applyNumberFormat="true">
      <alignment horizontal="right" vertical="top"/>
      <protection locked="true"/>
    </xf>
    <xf numFmtId="4" fontId="5112" fillId="3" borderId="4" xfId="0" applyFill="true" applyBorder="true" applyFont="true" applyNumberFormat="true">
      <alignment vertical="top" horizontal="right"/>
      <protection locked="false"/>
    </xf>
    <xf numFmtId="4" fontId="5113" fillId="0" borderId="4" xfId="0" applyBorder="true" applyFont="true" applyNumberFormat="true">
      <alignment horizontal="right" vertical="top"/>
      <protection locked="true"/>
    </xf>
    <xf numFmtId="4" fontId="5114" fillId="3" borderId="4" xfId="0" applyFill="true" applyBorder="true" applyFont="true" applyNumberFormat="true">
      <alignment vertical="top" horizontal="right"/>
      <protection locked="false"/>
    </xf>
    <xf numFmtId="4" fontId="5115" fillId="0" borderId="4" xfId="0" applyBorder="true" applyFont="true" applyNumberFormat="true">
      <alignment horizontal="right" vertical="top"/>
      <protection locked="true"/>
    </xf>
    <xf numFmtId="4" fontId="5116" fillId="3" borderId="4" xfId="0" applyFill="true" applyBorder="true" applyFont="true" applyNumberFormat="true">
      <alignment vertical="top" horizontal="right"/>
      <protection locked="false"/>
    </xf>
    <xf numFmtId="4" fontId="5117" fillId="0" borderId="4" xfId="0" applyBorder="true" applyFont="true" applyNumberFormat="true">
      <alignment horizontal="right" vertical="top"/>
      <protection locked="true"/>
    </xf>
    <xf numFmtId="4" fontId="5118" fillId="5" borderId="4" xfId="0" applyFill="true" applyBorder="true" applyFont="true" applyNumberFormat="true">
      <alignment horizontal="right" vertical="top"/>
      <protection locked="true"/>
    </xf>
    <xf numFmtId="4" fontId="5119" fillId="5" borderId="4" xfId="0" applyFill="true" applyBorder="true" applyFont="true" applyNumberFormat="true">
      <alignment horizontal="right" vertical="top"/>
      <protection locked="true"/>
    </xf>
    <xf numFmtId="0" fontId="5120" fillId="0" borderId="4" xfId="0" applyBorder="true" applyFont="true">
      <alignment horizontal="left" vertical="top"/>
      <protection locked="true"/>
    </xf>
    <xf numFmtId="0" fontId="5121" fillId="0" borderId="4" xfId="0" applyBorder="true" applyFont="true">
      <alignment horizontal="left" vertical="top" wrapText="true"/>
      <protection locked="true"/>
    </xf>
    <xf numFmtId="0" fontId="5122" fillId="0" borderId="4" xfId="0" applyBorder="true" applyFont="true">
      <alignment horizontal="left" vertical="top" wrapText="true"/>
      <protection locked="true"/>
    </xf>
    <xf numFmtId="0" fontId="5123" fillId="0" borderId="4" xfId="0" applyBorder="true" applyFont="true">
      <alignment horizontal="left" vertical="top" wrapText="true"/>
      <protection locked="true"/>
    </xf>
    <xf numFmtId="0" fontId="5124" fillId="0" borderId="4" xfId="0" applyBorder="true" applyFont="true">
      <alignment horizontal="left" vertical="top" wrapText="true"/>
      <protection locked="true"/>
    </xf>
    <xf numFmtId="0" fontId="5125" fillId="0" borderId="4" xfId="0" applyBorder="true" applyFont="true">
      <alignment horizontal="left" vertical="top" wrapText="true"/>
      <protection locked="true"/>
    </xf>
    <xf numFmtId="0" fontId="5126" fillId="0" borderId="4" xfId="0" applyBorder="true" applyFont="true">
      <alignment horizontal="left" vertical="top" wrapText="true"/>
      <protection locked="true"/>
    </xf>
    <xf numFmtId="0" fontId="5127" fillId="0" borderId="4" xfId="0" applyBorder="true" applyFont="true">
      <alignment horizontal="left" vertical="top" wrapText="true"/>
      <protection locked="true"/>
    </xf>
    <xf numFmtId="0" fontId="5128" fillId="0" borderId="4" xfId="0" applyBorder="true" applyFont="true">
      <alignment horizontal="left" vertical="top" wrapText="true"/>
      <protection locked="true"/>
    </xf>
    <xf numFmtId="0" fontId="5129" fillId="0" borderId="4" xfId="0" applyBorder="true" applyFont="true">
      <alignment horizontal="left" vertical="top" wrapText="true"/>
      <protection locked="true"/>
    </xf>
    <xf numFmtId="0" fontId="5130" fillId="0" borderId="4" xfId="0" applyBorder="true" applyFont="true">
      <alignment horizontal="left" vertical="top" wrapText="true"/>
      <protection locked="true"/>
    </xf>
    <xf numFmtId="0" fontId="5131" fillId="0" borderId="4" xfId="0" applyBorder="true" applyFont="true">
      <alignment horizontal="left" vertical="top" wrapText="true"/>
      <protection locked="true"/>
    </xf>
    <xf numFmtId="0" fontId="5132" fillId="0" borderId="4" xfId="0" applyBorder="true" applyFont="true">
      <alignment horizontal="left" vertical="top" wrapText="true"/>
      <protection locked="true"/>
    </xf>
    <xf numFmtId="0" fontId="5133" fillId="0" borderId="4" xfId="0" applyBorder="true" applyFont="true">
      <alignment horizontal="left" vertical="top" wrapText="true"/>
      <protection locked="true"/>
    </xf>
    <xf numFmtId="0" fontId="5134" fillId="0" borderId="4" xfId="0" applyBorder="true" applyFont="true">
      <alignment horizontal="left" vertical="top" wrapText="true"/>
      <protection locked="true"/>
    </xf>
    <xf numFmtId="0" fontId="5135" fillId="0" borderId="4" xfId="0" applyBorder="true" applyFont="true">
      <alignment horizontal="left" vertical="top" wrapText="true"/>
      <protection locked="true"/>
    </xf>
    <xf numFmtId="0" fontId="5136" fillId="0" borderId="4" xfId="0" applyBorder="true" applyFont="true">
      <alignment horizontal="left" vertical="top" wrapText="true"/>
      <protection locked="true"/>
    </xf>
    <xf numFmtId="0" fontId="5137" fillId="0" borderId="4" xfId="0" applyBorder="true" applyFont="true">
      <alignment horizontal="left" vertical="top" wrapText="true"/>
      <protection locked="true"/>
    </xf>
    <xf numFmtId="0" fontId="5138" fillId="0" borderId="4" xfId="0" applyBorder="true" applyFont="true">
      <alignment horizontal="left" vertical="top" wrapText="true"/>
      <protection locked="true"/>
    </xf>
    <xf numFmtId="0" fontId="5139" fillId="0" borderId="4" xfId="0" applyBorder="true" applyFont="true">
      <alignment horizontal="left" vertical="top" wrapText="true"/>
      <protection locked="true"/>
    </xf>
    <xf numFmtId="0" fontId="5140" fillId="0" borderId="4" xfId="0" applyBorder="true" applyFont="true">
      <alignment horizontal="left" vertical="top" wrapText="true"/>
      <protection locked="true"/>
    </xf>
    <xf numFmtId="0" fontId="5141" fillId="0" borderId="4" xfId="0" applyBorder="true" applyFont="true">
      <alignment horizontal="left" vertical="top" wrapText="true"/>
      <protection locked="true"/>
    </xf>
    <xf numFmtId="0" fontId="5142" fillId="0" borderId="4" xfId="0" applyBorder="true" applyFont="true">
      <alignment horizontal="left" vertical="top" wrapText="true"/>
      <protection locked="true"/>
    </xf>
    <xf numFmtId="0" fontId="5143" fillId="0" borderId="4" xfId="0" applyBorder="true" applyFont="true">
      <alignment horizontal="left" vertical="top" wrapText="true"/>
      <protection locked="true"/>
    </xf>
    <xf numFmtId="0" fontId="5144" fillId="0" borderId="4" xfId="0" applyBorder="true" applyFont="true">
      <alignment horizontal="left" vertical="top" wrapText="true"/>
      <protection locked="true"/>
    </xf>
    <xf numFmtId="0" fontId="5145" fillId="0" borderId="4" xfId="0" applyBorder="true" applyFont="true">
      <alignment horizontal="left" vertical="top" wrapText="true"/>
      <protection locked="true"/>
    </xf>
    <xf numFmtId="0" fontId="5146" fillId="0" borderId="4" xfId="0" applyBorder="true" applyFont="true">
      <alignment horizontal="left" vertical="top" wrapText="true"/>
      <protection locked="true"/>
    </xf>
    <xf numFmtId="0" fontId="5147" fillId="0" borderId="4" xfId="0" applyBorder="true" applyFont="true">
      <alignment horizontal="left" vertical="top" wrapText="true"/>
      <protection locked="true"/>
    </xf>
    <xf numFmtId="0" fontId="5148" fillId="0" borderId="4" xfId="0" applyBorder="true" applyFont="true">
      <alignment horizontal="left" vertical="top"/>
      <protection locked="true"/>
    </xf>
    <xf numFmtId="0" fontId="5149" fillId="0" borderId="4" xfId="0" applyBorder="true" applyFont="true">
      <alignment horizontal="left" vertical="top" wrapText="true"/>
      <protection locked="true"/>
    </xf>
    <xf numFmtId="4" fontId="5150" fillId="3" borderId="4" xfId="0" applyFill="true" applyBorder="true" applyFont="true" applyNumberFormat="true">
      <alignment vertical="top" horizontal="right"/>
      <protection locked="false"/>
    </xf>
    <xf numFmtId="4" fontId="5151" fillId="0" borderId="4" xfId="0" applyBorder="true" applyFont="true" applyNumberFormat="true">
      <alignment horizontal="right" vertical="top"/>
      <protection locked="true"/>
    </xf>
    <xf numFmtId="4" fontId="5152" fillId="3" borderId="4" xfId="0" applyFill="true" applyBorder="true" applyFont="true" applyNumberFormat="true">
      <alignment vertical="top" horizontal="right"/>
      <protection locked="false"/>
    </xf>
    <xf numFmtId="4" fontId="5153" fillId="0" borderId="4" xfId="0" applyBorder="true" applyFont="true" applyNumberFormat="true">
      <alignment horizontal="right" vertical="top"/>
      <protection locked="true"/>
    </xf>
    <xf numFmtId="4" fontId="5154" fillId="3" borderId="4" xfId="0" applyFill="true" applyBorder="true" applyFont="true" applyNumberFormat="true">
      <alignment vertical="top" horizontal="right"/>
      <protection locked="false"/>
    </xf>
    <xf numFmtId="4" fontId="5155" fillId="0" borderId="4" xfId="0" applyBorder="true" applyFont="true" applyNumberFormat="true">
      <alignment horizontal="right" vertical="top"/>
      <protection locked="true"/>
    </xf>
    <xf numFmtId="4" fontId="5156" fillId="3" borderId="4" xfId="0" applyFill="true" applyBorder="true" applyFont="true" applyNumberFormat="true">
      <alignment vertical="top" horizontal="right"/>
      <protection locked="false"/>
    </xf>
    <xf numFmtId="4" fontId="5157" fillId="0" borderId="4" xfId="0" applyBorder="true" applyFont="true" applyNumberFormat="true">
      <alignment horizontal="right" vertical="top"/>
      <protection locked="true"/>
    </xf>
    <xf numFmtId="4" fontId="5158" fillId="3" borderId="4" xfId="0" applyFill="true" applyBorder="true" applyFont="true" applyNumberFormat="true">
      <alignment vertical="top" horizontal="right"/>
      <protection locked="false"/>
    </xf>
    <xf numFmtId="4" fontId="5159" fillId="0" borderId="4" xfId="0" applyBorder="true" applyFont="true" applyNumberFormat="true">
      <alignment horizontal="right" vertical="top"/>
      <protection locked="true"/>
    </xf>
    <xf numFmtId="4" fontId="5160" fillId="3" borderId="4" xfId="0" applyFill="true" applyBorder="true" applyFont="true" applyNumberFormat="true">
      <alignment vertical="top" horizontal="right"/>
      <protection locked="false"/>
    </xf>
    <xf numFmtId="4" fontId="5161" fillId="0" borderId="4" xfId="0" applyBorder="true" applyFont="true" applyNumberFormat="true">
      <alignment horizontal="right" vertical="top"/>
      <protection locked="true"/>
    </xf>
    <xf numFmtId="4" fontId="5162" fillId="3" borderId="4" xfId="0" applyFill="true" applyBorder="true" applyFont="true" applyNumberFormat="true">
      <alignment vertical="top" horizontal="right"/>
      <protection locked="false"/>
    </xf>
    <xf numFmtId="4" fontId="5163" fillId="0" borderId="4" xfId="0" applyBorder="true" applyFont="true" applyNumberFormat="true">
      <alignment horizontal="right" vertical="top"/>
      <protection locked="true"/>
    </xf>
    <xf numFmtId="4" fontId="5164" fillId="3" borderId="4" xfId="0" applyFill="true" applyBorder="true" applyFont="true" applyNumberFormat="true">
      <alignment vertical="top" horizontal="right"/>
      <protection locked="false"/>
    </xf>
    <xf numFmtId="4" fontId="5165" fillId="0" borderId="4" xfId="0" applyBorder="true" applyFont="true" applyNumberFormat="true">
      <alignment horizontal="right" vertical="top"/>
      <protection locked="true"/>
    </xf>
    <xf numFmtId="4" fontId="5166" fillId="3" borderId="4" xfId="0" applyFill="true" applyBorder="true" applyFont="true" applyNumberFormat="true">
      <alignment vertical="top" horizontal="right"/>
      <protection locked="false"/>
    </xf>
    <xf numFmtId="4" fontId="5167" fillId="0" borderId="4" xfId="0" applyBorder="true" applyFont="true" applyNumberFormat="true">
      <alignment horizontal="right" vertical="top"/>
      <protection locked="true"/>
    </xf>
    <xf numFmtId="4" fontId="5168" fillId="3" borderId="4" xfId="0" applyFill="true" applyBorder="true" applyFont="true" applyNumberFormat="true">
      <alignment vertical="top" horizontal="right"/>
      <protection locked="false"/>
    </xf>
    <xf numFmtId="4" fontId="5169" fillId="0" borderId="4" xfId="0" applyBorder="true" applyFont="true" applyNumberFormat="true">
      <alignment horizontal="right" vertical="top"/>
      <protection locked="true"/>
    </xf>
    <xf numFmtId="4" fontId="5170" fillId="3" borderId="4" xfId="0" applyFill="true" applyBorder="true" applyFont="true" applyNumberFormat="true">
      <alignment vertical="top" horizontal="right"/>
      <protection locked="false"/>
    </xf>
    <xf numFmtId="4" fontId="5171" fillId="0" borderId="4" xfId="0" applyBorder="true" applyFont="true" applyNumberFormat="true">
      <alignment horizontal="right" vertical="top"/>
      <protection locked="true"/>
    </xf>
    <xf numFmtId="4" fontId="5172" fillId="3" borderId="4" xfId="0" applyFill="true" applyBorder="true" applyFont="true" applyNumberFormat="true">
      <alignment vertical="top" horizontal="right"/>
      <protection locked="false"/>
    </xf>
    <xf numFmtId="4" fontId="5173" fillId="0" borderId="4" xfId="0" applyBorder="true" applyFont="true" applyNumberFormat="true">
      <alignment horizontal="right" vertical="top"/>
      <protection locked="true"/>
    </xf>
    <xf numFmtId="4" fontId="5174" fillId="5" borderId="4" xfId="0" applyFill="true" applyBorder="true" applyFont="true" applyNumberFormat="true">
      <alignment horizontal="right" vertical="top"/>
      <protection locked="true"/>
    </xf>
    <xf numFmtId="4" fontId="5175" fillId="5" borderId="4" xfId="0" applyFill="true" applyBorder="true" applyFont="true" applyNumberFormat="true">
      <alignment horizontal="right" vertical="top"/>
      <protection locked="true"/>
    </xf>
    <xf numFmtId="0" fontId="5176" fillId="0" borderId="4" xfId="0" applyBorder="true" applyFont="true">
      <alignment horizontal="left" vertical="top"/>
      <protection locked="true"/>
    </xf>
    <xf numFmtId="0" fontId="5177" fillId="0" borderId="4" xfId="0" applyBorder="true" applyFont="true">
      <alignment horizontal="left" vertical="top" wrapText="true"/>
      <protection locked="true"/>
    </xf>
    <xf numFmtId="0" fontId="5178" fillId="0" borderId="4" xfId="0" applyBorder="true" applyFont="true">
      <alignment horizontal="left" vertical="top" wrapText="true"/>
      <protection locked="true"/>
    </xf>
    <xf numFmtId="0" fontId="5179" fillId="0" borderId="4" xfId="0" applyBorder="true" applyFont="true">
      <alignment horizontal="left" vertical="top" wrapText="true"/>
      <protection locked="true"/>
    </xf>
    <xf numFmtId="0" fontId="5180" fillId="0" borderId="4" xfId="0" applyBorder="true" applyFont="true">
      <alignment horizontal="left" vertical="top" wrapText="true"/>
      <protection locked="true"/>
    </xf>
    <xf numFmtId="0" fontId="5181" fillId="0" borderId="4" xfId="0" applyBorder="true" applyFont="true">
      <alignment horizontal="left" vertical="top" wrapText="true"/>
      <protection locked="true"/>
    </xf>
    <xf numFmtId="0" fontId="5182" fillId="0" borderId="4" xfId="0" applyBorder="true" applyFont="true">
      <alignment horizontal="left" vertical="top" wrapText="true"/>
      <protection locked="true"/>
    </xf>
    <xf numFmtId="0" fontId="5183" fillId="0" borderId="4" xfId="0" applyBorder="true" applyFont="true">
      <alignment horizontal="left" vertical="top" wrapText="true"/>
      <protection locked="true"/>
    </xf>
    <xf numFmtId="0" fontId="5184" fillId="0" borderId="4" xfId="0" applyBorder="true" applyFont="true">
      <alignment horizontal="left" vertical="top" wrapText="true"/>
      <protection locked="true"/>
    </xf>
    <xf numFmtId="0" fontId="5185" fillId="0" borderId="4" xfId="0" applyBorder="true" applyFont="true">
      <alignment horizontal="left" vertical="top" wrapText="true"/>
      <protection locked="true"/>
    </xf>
    <xf numFmtId="0" fontId="5186" fillId="0" borderId="4" xfId="0" applyBorder="true" applyFont="true">
      <alignment horizontal="left" vertical="top" wrapText="true"/>
      <protection locked="true"/>
    </xf>
    <xf numFmtId="0" fontId="5187" fillId="0" borderId="4" xfId="0" applyBorder="true" applyFont="true">
      <alignment horizontal="left" vertical="top" wrapText="true"/>
      <protection locked="true"/>
    </xf>
    <xf numFmtId="0" fontId="5188" fillId="0" borderId="4" xfId="0" applyBorder="true" applyFont="true">
      <alignment horizontal="left" vertical="top" wrapText="true"/>
      <protection locked="true"/>
    </xf>
    <xf numFmtId="0" fontId="5189" fillId="0" borderId="4" xfId="0" applyBorder="true" applyFont="true">
      <alignment horizontal="left" vertical="top" wrapText="true"/>
      <protection locked="true"/>
    </xf>
    <xf numFmtId="0" fontId="5190" fillId="0" borderId="4" xfId="0" applyBorder="true" applyFont="true">
      <alignment horizontal="left" vertical="top" wrapText="true"/>
      <protection locked="true"/>
    </xf>
    <xf numFmtId="0" fontId="5191" fillId="0" borderId="4" xfId="0" applyBorder="true" applyFont="true">
      <alignment horizontal="left" vertical="top" wrapText="true"/>
      <protection locked="true"/>
    </xf>
    <xf numFmtId="0" fontId="5192" fillId="0" borderId="4" xfId="0" applyBorder="true" applyFont="true">
      <alignment horizontal="left" vertical="top" wrapText="true"/>
      <protection locked="true"/>
    </xf>
    <xf numFmtId="0" fontId="5193" fillId="0" borderId="4" xfId="0" applyBorder="true" applyFont="true">
      <alignment horizontal="left" vertical="top" wrapText="true"/>
      <protection locked="true"/>
    </xf>
    <xf numFmtId="0" fontId="5194" fillId="0" borderId="4" xfId="0" applyBorder="true" applyFont="true">
      <alignment horizontal="left" vertical="top" wrapText="true"/>
      <protection locked="true"/>
    </xf>
    <xf numFmtId="0" fontId="5195" fillId="0" borderId="4" xfId="0" applyBorder="true" applyFont="true">
      <alignment horizontal="left" vertical="top" wrapText="true"/>
      <protection locked="true"/>
    </xf>
    <xf numFmtId="0" fontId="5196" fillId="0" borderId="4" xfId="0" applyBorder="true" applyFont="true">
      <alignment horizontal="left" vertical="top" wrapText="true"/>
      <protection locked="true"/>
    </xf>
    <xf numFmtId="0" fontId="5197" fillId="0" borderId="4" xfId="0" applyBorder="true" applyFont="true">
      <alignment horizontal="left" vertical="top" wrapText="true"/>
      <protection locked="true"/>
    </xf>
    <xf numFmtId="0" fontId="5198" fillId="0" borderId="4" xfId="0" applyBorder="true" applyFont="true">
      <alignment horizontal="left" vertical="top" wrapText="true"/>
      <protection locked="true"/>
    </xf>
    <xf numFmtId="0" fontId="5199" fillId="0" borderId="4" xfId="0" applyBorder="true" applyFont="true">
      <alignment horizontal="left" vertical="top" wrapText="true"/>
      <protection locked="true"/>
    </xf>
    <xf numFmtId="0" fontId="5200" fillId="0" borderId="4" xfId="0" applyBorder="true" applyFont="true">
      <alignment horizontal="left" vertical="top" wrapText="true"/>
      <protection locked="true"/>
    </xf>
    <xf numFmtId="0" fontId="5201" fillId="0" borderId="4" xfId="0" applyBorder="true" applyFont="true">
      <alignment horizontal="left" vertical="top" wrapText="true"/>
      <protection locked="true"/>
    </xf>
    <xf numFmtId="0" fontId="5202" fillId="0" borderId="4" xfId="0" applyBorder="true" applyFont="true">
      <alignment horizontal="left" vertical="top" wrapText="true"/>
      <protection locked="true"/>
    </xf>
    <xf numFmtId="0" fontId="5203" fillId="0" borderId="4" xfId="0" applyBorder="true" applyFont="true">
      <alignment horizontal="left" vertical="top" wrapText="true"/>
      <protection locked="true"/>
    </xf>
    <xf numFmtId="0" fontId="5204" fillId="0" borderId="4" xfId="0" applyBorder="true" applyFont="true">
      <alignment horizontal="left" vertical="top"/>
      <protection locked="true"/>
    </xf>
    <xf numFmtId="0" fontId="5205" fillId="0" borderId="4" xfId="0" applyBorder="true" applyFont="true">
      <alignment horizontal="left" vertical="top" wrapText="true"/>
      <protection locked="true"/>
    </xf>
    <xf numFmtId="0" fontId="5206" fillId="0" borderId="4" xfId="0" applyBorder="true" applyFont="true">
      <alignment horizontal="left" vertical="top" wrapText="true"/>
      <protection locked="true"/>
    </xf>
    <xf numFmtId="0" fontId="5207" fillId="0" borderId="4" xfId="0" applyBorder="true" applyFont="true">
      <alignment horizontal="left" vertical="top" wrapText="true"/>
      <protection locked="true"/>
    </xf>
    <xf numFmtId="0" fontId="5208" fillId="0" borderId="4" xfId="0" applyBorder="true" applyFont="true">
      <alignment horizontal="left" vertical="top" wrapText="true"/>
      <protection locked="true"/>
    </xf>
    <xf numFmtId="0" fontId="5209" fillId="0" borderId="4" xfId="0" applyBorder="true" applyFont="true">
      <alignment horizontal="left" vertical="top" wrapText="true"/>
      <protection locked="true"/>
    </xf>
    <xf numFmtId="0" fontId="5210" fillId="0" borderId="4" xfId="0" applyBorder="true" applyFont="true">
      <alignment horizontal="left" vertical="top" wrapText="true"/>
      <protection locked="true"/>
    </xf>
    <xf numFmtId="0" fontId="5211" fillId="0" borderId="4" xfId="0" applyBorder="true" applyFont="true">
      <alignment horizontal="left" vertical="top" wrapText="true"/>
      <protection locked="true"/>
    </xf>
    <xf numFmtId="0" fontId="5212" fillId="0" borderId="4" xfId="0" applyBorder="true" applyFont="true">
      <alignment horizontal="left" vertical="top" wrapText="true"/>
      <protection locked="true"/>
    </xf>
    <xf numFmtId="0" fontId="5213" fillId="0" borderId="4" xfId="0" applyBorder="true" applyFont="true">
      <alignment horizontal="left" vertical="top" wrapText="true"/>
      <protection locked="true"/>
    </xf>
    <xf numFmtId="0" fontId="5214" fillId="0" borderId="4" xfId="0" applyBorder="true" applyFont="true">
      <alignment horizontal="left" vertical="top" wrapText="true"/>
      <protection locked="true"/>
    </xf>
    <xf numFmtId="0" fontId="5215" fillId="0" borderId="4" xfId="0" applyBorder="true" applyFont="true">
      <alignment horizontal="left" vertical="top" wrapText="true"/>
      <protection locked="true"/>
    </xf>
    <xf numFmtId="0" fontId="5216" fillId="0" borderId="4" xfId="0" applyBorder="true" applyFont="true">
      <alignment horizontal="left" vertical="top" wrapText="true"/>
      <protection locked="true"/>
    </xf>
    <xf numFmtId="0" fontId="5217" fillId="0" borderId="4" xfId="0" applyBorder="true" applyFont="true">
      <alignment horizontal="left" vertical="top" wrapText="true"/>
      <protection locked="true"/>
    </xf>
    <xf numFmtId="0" fontId="5218" fillId="0" borderId="4" xfId="0" applyBorder="true" applyFont="true">
      <alignment horizontal="left" vertical="top" wrapText="true"/>
      <protection locked="true"/>
    </xf>
    <xf numFmtId="0" fontId="5219" fillId="0" borderId="4" xfId="0" applyBorder="true" applyFont="true">
      <alignment horizontal="left" vertical="top" wrapText="true"/>
      <protection locked="true"/>
    </xf>
    <xf numFmtId="0" fontId="5220" fillId="0" borderId="4" xfId="0" applyBorder="true" applyFont="true">
      <alignment horizontal="left" vertical="top" wrapText="true"/>
      <protection locked="true"/>
    </xf>
    <xf numFmtId="0" fontId="5221" fillId="0" borderId="4" xfId="0" applyBorder="true" applyFont="true">
      <alignment horizontal="left" vertical="top" wrapText="true"/>
      <protection locked="true"/>
    </xf>
    <xf numFmtId="0" fontId="5222" fillId="0" borderId="4" xfId="0" applyBorder="true" applyFont="true">
      <alignment horizontal="left" vertical="top" wrapText="true"/>
      <protection locked="true"/>
    </xf>
    <xf numFmtId="0" fontId="5223" fillId="0" borderId="4" xfId="0" applyBorder="true" applyFont="true">
      <alignment horizontal="left" vertical="top" wrapText="true"/>
      <protection locked="true"/>
    </xf>
    <xf numFmtId="0" fontId="5224" fillId="0" borderId="4" xfId="0" applyBorder="true" applyFont="true">
      <alignment horizontal="left" vertical="top" wrapText="true"/>
      <protection locked="true"/>
    </xf>
    <xf numFmtId="0" fontId="5225" fillId="0" borderId="4" xfId="0" applyBorder="true" applyFont="true">
      <alignment horizontal="left" vertical="top" wrapText="true"/>
      <protection locked="true"/>
    </xf>
    <xf numFmtId="0" fontId="5226" fillId="0" borderId="4" xfId="0" applyBorder="true" applyFont="true">
      <alignment horizontal="left" vertical="top" wrapText="true"/>
      <protection locked="true"/>
    </xf>
    <xf numFmtId="0" fontId="5227" fillId="0" borderId="4" xfId="0" applyBorder="true" applyFont="true">
      <alignment horizontal="left" vertical="top" wrapText="true"/>
      <protection locked="true"/>
    </xf>
    <xf numFmtId="0" fontId="5228" fillId="0" borderId="4" xfId="0" applyBorder="true" applyFont="true">
      <alignment horizontal="left" vertical="top" wrapText="true"/>
      <protection locked="true"/>
    </xf>
    <xf numFmtId="0" fontId="5229" fillId="0" borderId="4" xfId="0" applyBorder="true" applyFont="true">
      <alignment horizontal="left" vertical="top" wrapText="true"/>
      <protection locked="true"/>
    </xf>
    <xf numFmtId="0" fontId="5230" fillId="0" borderId="4" xfId="0" applyBorder="true" applyFont="true">
      <alignment horizontal="left" vertical="top" wrapText="true"/>
      <protection locked="true"/>
    </xf>
    <xf numFmtId="0" fontId="5231" fillId="0" borderId="4" xfId="0" applyBorder="true" applyFont="true">
      <alignment horizontal="left" vertical="top" wrapText="true"/>
      <protection locked="true"/>
    </xf>
    <xf numFmtId="0" fontId="5232" fillId="0" borderId="4" xfId="0" applyBorder="true" applyFont="true">
      <alignment horizontal="left" vertical="top"/>
      <protection locked="true"/>
    </xf>
    <xf numFmtId="0" fontId="5233" fillId="0" borderId="4" xfId="0" applyBorder="true" applyFont="true">
      <alignment horizontal="left" vertical="top" wrapText="true"/>
      <protection locked="true"/>
    </xf>
    <xf numFmtId="0" fontId="5234" fillId="0" borderId="4" xfId="0" applyBorder="true" applyFont="true">
      <alignment horizontal="left" vertical="top" wrapText="true"/>
      <protection locked="true"/>
    </xf>
    <xf numFmtId="0" fontId="5235" fillId="0" borderId="4" xfId="0" applyBorder="true" applyFont="true">
      <alignment horizontal="left" vertical="top" wrapText="true"/>
      <protection locked="true"/>
    </xf>
    <xf numFmtId="0" fontId="5236" fillId="0" borderId="4" xfId="0" applyBorder="true" applyFont="true">
      <alignment horizontal="left" vertical="top" wrapText="true"/>
      <protection locked="true"/>
    </xf>
    <xf numFmtId="0" fontId="5237" fillId="0" borderId="4" xfId="0" applyBorder="true" applyFont="true">
      <alignment horizontal="left" vertical="top" wrapText="true"/>
      <protection locked="true"/>
    </xf>
    <xf numFmtId="0" fontId="5238" fillId="0" borderId="4" xfId="0" applyBorder="true" applyFont="true">
      <alignment horizontal="left" vertical="top" wrapText="true"/>
      <protection locked="true"/>
    </xf>
    <xf numFmtId="0" fontId="5239" fillId="0" borderId="4" xfId="0" applyBorder="true" applyFont="true">
      <alignment horizontal="left" vertical="top" wrapText="true"/>
      <protection locked="true"/>
    </xf>
    <xf numFmtId="0" fontId="5240" fillId="0" borderId="4" xfId="0" applyBorder="true" applyFont="true">
      <alignment horizontal="left" vertical="top" wrapText="true"/>
      <protection locked="true"/>
    </xf>
    <xf numFmtId="0" fontId="5241" fillId="0" borderId="4" xfId="0" applyBorder="true" applyFont="true">
      <alignment horizontal="left" vertical="top" wrapText="true"/>
      <protection locked="true"/>
    </xf>
    <xf numFmtId="0" fontId="5242" fillId="0" borderId="4" xfId="0" applyBorder="true" applyFont="true">
      <alignment horizontal="left" vertical="top" wrapText="true"/>
      <protection locked="true"/>
    </xf>
    <xf numFmtId="0" fontId="5243" fillId="0" borderId="4" xfId="0" applyBorder="true" applyFont="true">
      <alignment horizontal="left" vertical="top" wrapText="true"/>
      <protection locked="true"/>
    </xf>
    <xf numFmtId="0" fontId="5244" fillId="0" borderId="4" xfId="0" applyBorder="true" applyFont="true">
      <alignment horizontal="left" vertical="top" wrapText="true"/>
      <protection locked="true"/>
    </xf>
    <xf numFmtId="0" fontId="5245" fillId="0" borderId="4" xfId="0" applyBorder="true" applyFont="true">
      <alignment horizontal="left" vertical="top" wrapText="true"/>
      <protection locked="true"/>
    </xf>
    <xf numFmtId="0" fontId="5246" fillId="0" borderId="4" xfId="0" applyBorder="true" applyFont="true">
      <alignment horizontal="left" vertical="top" wrapText="true"/>
      <protection locked="true"/>
    </xf>
    <xf numFmtId="0" fontId="5247" fillId="0" borderId="4" xfId="0" applyBorder="true" applyFont="true">
      <alignment horizontal="left" vertical="top" wrapText="true"/>
      <protection locked="true"/>
    </xf>
    <xf numFmtId="0" fontId="5248" fillId="0" borderId="4" xfId="0" applyBorder="true" applyFont="true">
      <alignment horizontal="left" vertical="top" wrapText="true"/>
      <protection locked="true"/>
    </xf>
    <xf numFmtId="0" fontId="5249" fillId="0" borderId="4" xfId="0" applyBorder="true" applyFont="true">
      <alignment horizontal="left" vertical="top" wrapText="true"/>
      <protection locked="true"/>
    </xf>
    <xf numFmtId="0" fontId="5250" fillId="0" borderId="4" xfId="0" applyBorder="true" applyFont="true">
      <alignment horizontal="left" vertical="top" wrapText="true"/>
      <protection locked="true"/>
    </xf>
    <xf numFmtId="0" fontId="5251" fillId="0" borderId="4" xfId="0" applyBorder="true" applyFont="true">
      <alignment horizontal="left" vertical="top" wrapText="true"/>
      <protection locked="true"/>
    </xf>
    <xf numFmtId="0" fontId="5252" fillId="0" borderId="4" xfId="0" applyBorder="true" applyFont="true">
      <alignment horizontal="left" vertical="top" wrapText="true"/>
      <protection locked="true"/>
    </xf>
    <xf numFmtId="0" fontId="5253" fillId="0" borderId="4" xfId="0" applyBorder="true" applyFont="true">
      <alignment horizontal="left" vertical="top" wrapText="true"/>
      <protection locked="true"/>
    </xf>
    <xf numFmtId="0" fontId="5254" fillId="0" borderId="4" xfId="0" applyBorder="true" applyFont="true">
      <alignment horizontal="left" vertical="top" wrapText="true"/>
      <protection locked="true"/>
    </xf>
    <xf numFmtId="0" fontId="5255" fillId="0" borderId="4" xfId="0" applyBorder="true" applyFont="true">
      <alignment horizontal="left" vertical="top" wrapText="true"/>
      <protection locked="true"/>
    </xf>
    <xf numFmtId="0" fontId="5256" fillId="0" borderId="4" xfId="0" applyBorder="true" applyFont="true">
      <alignment horizontal="left" vertical="top" wrapText="true"/>
      <protection locked="true"/>
    </xf>
    <xf numFmtId="0" fontId="5257" fillId="0" borderId="4" xfId="0" applyBorder="true" applyFont="true">
      <alignment horizontal="left" vertical="top" wrapText="true"/>
      <protection locked="true"/>
    </xf>
    <xf numFmtId="0" fontId="5258" fillId="0" borderId="4" xfId="0" applyBorder="true" applyFont="true">
      <alignment horizontal="left" vertical="top" wrapText="true"/>
      <protection locked="true"/>
    </xf>
    <xf numFmtId="0" fontId="5259" fillId="0" borderId="4" xfId="0" applyBorder="true" applyFont="true">
      <alignment horizontal="left" vertical="top" wrapText="true"/>
      <protection locked="true"/>
    </xf>
    <xf numFmtId="0" fontId="5260" fillId="0" borderId="4" xfId="0" applyBorder="true" applyFont="true">
      <alignment horizontal="left" vertical="top"/>
      <protection locked="true"/>
    </xf>
    <xf numFmtId="0" fontId="5261" fillId="0" borderId="4" xfId="0" applyBorder="true" applyFont="true">
      <alignment horizontal="left" vertical="top" wrapText="true"/>
      <protection locked="true"/>
    </xf>
    <xf numFmtId="4" fontId="5262" fillId="3" borderId="4" xfId="0" applyFill="true" applyBorder="true" applyFont="true" applyNumberFormat="true">
      <alignment vertical="top" horizontal="right"/>
      <protection locked="false"/>
    </xf>
    <xf numFmtId="4" fontId="5263" fillId="0" borderId="4" xfId="0" applyBorder="true" applyFont="true" applyNumberFormat="true">
      <alignment horizontal="right" vertical="top"/>
      <protection locked="true"/>
    </xf>
    <xf numFmtId="4" fontId="5264" fillId="3" borderId="4" xfId="0" applyFill="true" applyBorder="true" applyFont="true" applyNumberFormat="true">
      <alignment vertical="top" horizontal="right"/>
      <protection locked="false"/>
    </xf>
    <xf numFmtId="4" fontId="5265" fillId="0" borderId="4" xfId="0" applyBorder="true" applyFont="true" applyNumberFormat="true">
      <alignment horizontal="right" vertical="top"/>
      <protection locked="true"/>
    </xf>
    <xf numFmtId="4" fontId="5266" fillId="3" borderId="4" xfId="0" applyFill="true" applyBorder="true" applyFont="true" applyNumberFormat="true">
      <alignment vertical="top" horizontal="right"/>
      <protection locked="false"/>
    </xf>
    <xf numFmtId="4" fontId="5267" fillId="0" borderId="4" xfId="0" applyBorder="true" applyFont="true" applyNumberFormat="true">
      <alignment horizontal="right" vertical="top"/>
      <protection locked="true"/>
    </xf>
    <xf numFmtId="4" fontId="5268" fillId="3" borderId="4" xfId="0" applyFill="true" applyBorder="true" applyFont="true" applyNumberFormat="true">
      <alignment vertical="top" horizontal="right"/>
      <protection locked="false"/>
    </xf>
    <xf numFmtId="4" fontId="5269" fillId="0" borderId="4" xfId="0" applyBorder="true" applyFont="true" applyNumberFormat="true">
      <alignment horizontal="right" vertical="top"/>
      <protection locked="true"/>
    </xf>
    <xf numFmtId="4" fontId="5270" fillId="3" borderId="4" xfId="0" applyFill="true" applyBorder="true" applyFont="true" applyNumberFormat="true">
      <alignment vertical="top" horizontal="right"/>
      <protection locked="false"/>
    </xf>
    <xf numFmtId="4" fontId="5271" fillId="0" borderId="4" xfId="0" applyBorder="true" applyFont="true" applyNumberFormat="true">
      <alignment horizontal="right" vertical="top"/>
      <protection locked="true"/>
    </xf>
    <xf numFmtId="4" fontId="5272" fillId="3" borderId="4" xfId="0" applyFill="true" applyBorder="true" applyFont="true" applyNumberFormat="true">
      <alignment vertical="top" horizontal="right"/>
      <protection locked="false"/>
    </xf>
    <xf numFmtId="4" fontId="5273" fillId="0" borderId="4" xfId="0" applyBorder="true" applyFont="true" applyNumberFormat="true">
      <alignment horizontal="right" vertical="top"/>
      <protection locked="true"/>
    </xf>
    <xf numFmtId="4" fontId="5274" fillId="3" borderId="4" xfId="0" applyFill="true" applyBorder="true" applyFont="true" applyNumberFormat="true">
      <alignment vertical="top" horizontal="right"/>
      <protection locked="false"/>
    </xf>
    <xf numFmtId="4" fontId="5275" fillId="0" borderId="4" xfId="0" applyBorder="true" applyFont="true" applyNumberFormat="true">
      <alignment horizontal="right" vertical="top"/>
      <protection locked="true"/>
    </xf>
    <xf numFmtId="4" fontId="5276" fillId="3" borderId="4" xfId="0" applyFill="true" applyBorder="true" applyFont="true" applyNumberFormat="true">
      <alignment vertical="top" horizontal="right"/>
      <protection locked="false"/>
    </xf>
    <xf numFmtId="4" fontId="5277" fillId="0" borderId="4" xfId="0" applyBorder="true" applyFont="true" applyNumberFormat="true">
      <alignment horizontal="right" vertical="top"/>
      <protection locked="true"/>
    </xf>
    <xf numFmtId="4" fontId="5278" fillId="3" borderId="4" xfId="0" applyFill="true" applyBorder="true" applyFont="true" applyNumberFormat="true">
      <alignment vertical="top" horizontal="right"/>
      <protection locked="false"/>
    </xf>
    <xf numFmtId="4" fontId="5279" fillId="0" borderId="4" xfId="0" applyBorder="true" applyFont="true" applyNumberFormat="true">
      <alignment horizontal="right" vertical="top"/>
      <protection locked="true"/>
    </xf>
    <xf numFmtId="4" fontId="5280" fillId="3" borderId="4" xfId="0" applyFill="true" applyBorder="true" applyFont="true" applyNumberFormat="true">
      <alignment vertical="top" horizontal="right"/>
      <protection locked="false"/>
    </xf>
    <xf numFmtId="4" fontId="5281" fillId="0" borderId="4" xfId="0" applyBorder="true" applyFont="true" applyNumberFormat="true">
      <alignment horizontal="right" vertical="top"/>
      <protection locked="true"/>
    </xf>
    <xf numFmtId="4" fontId="5282" fillId="3" borderId="4" xfId="0" applyFill="true" applyBorder="true" applyFont="true" applyNumberFormat="true">
      <alignment vertical="top" horizontal="right"/>
      <protection locked="false"/>
    </xf>
    <xf numFmtId="4" fontId="5283" fillId="0" borderId="4" xfId="0" applyBorder="true" applyFont="true" applyNumberFormat="true">
      <alignment horizontal="right" vertical="top"/>
      <protection locked="true"/>
    </xf>
    <xf numFmtId="4" fontId="5284" fillId="3" borderId="4" xfId="0" applyFill="true" applyBorder="true" applyFont="true" applyNumberFormat="true">
      <alignment vertical="top" horizontal="right"/>
      <protection locked="false"/>
    </xf>
    <xf numFmtId="4" fontId="5285" fillId="0" borderId="4" xfId="0" applyBorder="true" applyFont="true" applyNumberFormat="true">
      <alignment horizontal="right" vertical="top"/>
      <protection locked="true"/>
    </xf>
    <xf numFmtId="4" fontId="5286" fillId="5" borderId="4" xfId="0" applyFill="true" applyBorder="true" applyFont="true" applyNumberFormat="true">
      <alignment horizontal="right" vertical="top"/>
      <protection locked="true"/>
    </xf>
    <xf numFmtId="4" fontId="5287" fillId="5" borderId="4" xfId="0" applyFill="true" applyBorder="true" applyFont="true" applyNumberFormat="true">
      <alignment horizontal="right" vertical="top"/>
      <protection locked="true"/>
    </xf>
    <xf numFmtId="0" fontId="5288" fillId="0" borderId="4" xfId="0" applyBorder="true" applyFont="true">
      <alignment horizontal="left" vertical="top"/>
      <protection locked="true"/>
    </xf>
    <xf numFmtId="0" fontId="5289" fillId="0" borderId="4" xfId="0" applyBorder="true" applyFont="true">
      <alignment horizontal="left" vertical="top" wrapText="true"/>
      <protection locked="true"/>
    </xf>
    <xf numFmtId="4" fontId="5290" fillId="3" borderId="4" xfId="0" applyFill="true" applyBorder="true" applyFont="true" applyNumberFormat="true">
      <alignment vertical="top" horizontal="right"/>
      <protection locked="false"/>
    </xf>
    <xf numFmtId="4" fontId="5291" fillId="0" borderId="4" xfId="0" applyBorder="true" applyFont="true" applyNumberFormat="true">
      <alignment horizontal="right" vertical="top"/>
      <protection locked="true"/>
    </xf>
    <xf numFmtId="4" fontId="5292" fillId="3" borderId="4" xfId="0" applyFill="true" applyBorder="true" applyFont="true" applyNumberFormat="true">
      <alignment vertical="top" horizontal="right"/>
      <protection locked="false"/>
    </xf>
    <xf numFmtId="4" fontId="5293" fillId="0" borderId="4" xfId="0" applyBorder="true" applyFont="true" applyNumberFormat="true">
      <alignment horizontal="right" vertical="top"/>
      <protection locked="true"/>
    </xf>
    <xf numFmtId="4" fontId="5294" fillId="3" borderId="4" xfId="0" applyFill="true" applyBorder="true" applyFont="true" applyNumberFormat="true">
      <alignment vertical="top" horizontal="right"/>
      <protection locked="false"/>
    </xf>
    <xf numFmtId="4" fontId="5295" fillId="0" borderId="4" xfId="0" applyBorder="true" applyFont="true" applyNumberFormat="true">
      <alignment horizontal="right" vertical="top"/>
      <protection locked="true"/>
    </xf>
    <xf numFmtId="4" fontId="5296" fillId="3" borderId="4" xfId="0" applyFill="true" applyBorder="true" applyFont="true" applyNumberFormat="true">
      <alignment vertical="top" horizontal="right"/>
      <protection locked="false"/>
    </xf>
    <xf numFmtId="4" fontId="5297" fillId="0" borderId="4" xfId="0" applyBorder="true" applyFont="true" applyNumberFormat="true">
      <alignment horizontal="right" vertical="top"/>
      <protection locked="true"/>
    </xf>
    <xf numFmtId="4" fontId="5298" fillId="3" borderId="4" xfId="0" applyFill="true" applyBorder="true" applyFont="true" applyNumberFormat="true">
      <alignment vertical="top" horizontal="right"/>
      <protection locked="false"/>
    </xf>
    <xf numFmtId="4" fontId="5299" fillId="0" borderId="4" xfId="0" applyBorder="true" applyFont="true" applyNumberFormat="true">
      <alignment horizontal="right" vertical="top"/>
      <protection locked="true"/>
    </xf>
    <xf numFmtId="4" fontId="5300" fillId="3" borderId="4" xfId="0" applyFill="true" applyBorder="true" applyFont="true" applyNumberFormat="true">
      <alignment vertical="top" horizontal="right"/>
      <protection locked="false"/>
    </xf>
    <xf numFmtId="4" fontId="5301" fillId="0" borderId="4" xfId="0" applyBorder="true" applyFont="true" applyNumberFormat="true">
      <alignment horizontal="right" vertical="top"/>
      <protection locked="true"/>
    </xf>
    <xf numFmtId="4" fontId="5302" fillId="3" borderId="4" xfId="0" applyFill="true" applyBorder="true" applyFont="true" applyNumberFormat="true">
      <alignment vertical="top" horizontal="right"/>
      <protection locked="false"/>
    </xf>
    <xf numFmtId="4" fontId="5303" fillId="0" borderId="4" xfId="0" applyBorder="true" applyFont="true" applyNumberFormat="true">
      <alignment horizontal="right" vertical="top"/>
      <protection locked="true"/>
    </xf>
    <xf numFmtId="4" fontId="5304" fillId="3" borderId="4" xfId="0" applyFill="true" applyBorder="true" applyFont="true" applyNumberFormat="true">
      <alignment vertical="top" horizontal="right"/>
      <protection locked="false"/>
    </xf>
    <xf numFmtId="4" fontId="5305" fillId="0" borderId="4" xfId="0" applyBorder="true" applyFont="true" applyNumberFormat="true">
      <alignment horizontal="right" vertical="top"/>
      <protection locked="true"/>
    </xf>
    <xf numFmtId="4" fontId="5306" fillId="3" borderId="4" xfId="0" applyFill="true" applyBorder="true" applyFont="true" applyNumberFormat="true">
      <alignment vertical="top" horizontal="right"/>
      <protection locked="false"/>
    </xf>
    <xf numFmtId="4" fontId="5307" fillId="0" borderId="4" xfId="0" applyBorder="true" applyFont="true" applyNumberFormat="true">
      <alignment horizontal="right" vertical="top"/>
      <protection locked="true"/>
    </xf>
    <xf numFmtId="4" fontId="5308" fillId="3" borderId="4" xfId="0" applyFill="true" applyBorder="true" applyFont="true" applyNumberFormat="true">
      <alignment vertical="top" horizontal="right"/>
      <protection locked="false"/>
    </xf>
    <xf numFmtId="4" fontId="5309" fillId="0" borderId="4" xfId="0" applyBorder="true" applyFont="true" applyNumberFormat="true">
      <alignment horizontal="right" vertical="top"/>
      <protection locked="true"/>
    </xf>
    <xf numFmtId="4" fontId="5310" fillId="3" borderId="4" xfId="0" applyFill="true" applyBorder="true" applyFont="true" applyNumberFormat="true">
      <alignment vertical="top" horizontal="right"/>
      <protection locked="false"/>
    </xf>
    <xf numFmtId="4" fontId="5311" fillId="0" borderId="4" xfId="0" applyBorder="true" applyFont="true" applyNumberFormat="true">
      <alignment horizontal="right" vertical="top"/>
      <protection locked="true"/>
    </xf>
    <xf numFmtId="4" fontId="5312" fillId="3" borderId="4" xfId="0" applyFill="true" applyBorder="true" applyFont="true" applyNumberFormat="true">
      <alignment vertical="top" horizontal="right"/>
      <protection locked="false"/>
    </xf>
    <xf numFmtId="4" fontId="5313" fillId="0" borderId="4" xfId="0" applyBorder="true" applyFont="true" applyNumberFormat="true">
      <alignment horizontal="right" vertical="top"/>
      <protection locked="true"/>
    </xf>
    <xf numFmtId="4" fontId="5314" fillId="5" borderId="4" xfId="0" applyFill="true" applyBorder="true" applyFont="true" applyNumberFormat="true">
      <alignment horizontal="right" vertical="top"/>
      <protection locked="true"/>
    </xf>
    <xf numFmtId="4" fontId="5315" fillId="5" borderId="4" xfId="0" applyFill="true" applyBorder="true" applyFont="true" applyNumberFormat="true">
      <alignment horizontal="right" vertical="top"/>
      <protection locked="true"/>
    </xf>
    <xf numFmtId="0" fontId="5316" fillId="0" borderId="4" xfId="0" applyBorder="true" applyFont="true">
      <alignment horizontal="left" vertical="top"/>
      <protection locked="true"/>
    </xf>
    <xf numFmtId="0" fontId="5317" fillId="0" borderId="4" xfId="0" applyBorder="true" applyFont="true">
      <alignment horizontal="left" vertical="top" wrapText="true"/>
      <protection locked="true"/>
    </xf>
    <xf numFmtId="0" fontId="5318" fillId="0" borderId="4" xfId="0" applyBorder="true" applyFont="true">
      <alignment horizontal="left" vertical="top" wrapText="true"/>
      <protection locked="true"/>
    </xf>
    <xf numFmtId="0" fontId="5319" fillId="0" borderId="4" xfId="0" applyBorder="true" applyFont="true">
      <alignment horizontal="left" vertical="top" wrapText="true"/>
      <protection locked="true"/>
    </xf>
    <xf numFmtId="0" fontId="5320" fillId="0" borderId="4" xfId="0" applyBorder="true" applyFont="true">
      <alignment horizontal="left" vertical="top" wrapText="true"/>
      <protection locked="true"/>
    </xf>
    <xf numFmtId="0" fontId="5321" fillId="0" borderId="4" xfId="0" applyBorder="true" applyFont="true">
      <alignment horizontal="left" vertical="top" wrapText="true"/>
      <protection locked="true"/>
    </xf>
    <xf numFmtId="0" fontId="5322" fillId="0" borderId="4" xfId="0" applyBorder="true" applyFont="true">
      <alignment horizontal="left" vertical="top" wrapText="true"/>
      <protection locked="true"/>
    </xf>
    <xf numFmtId="0" fontId="5323" fillId="0" borderId="4" xfId="0" applyBorder="true" applyFont="true">
      <alignment horizontal="left" vertical="top" wrapText="true"/>
      <protection locked="true"/>
    </xf>
    <xf numFmtId="0" fontId="5324" fillId="0" borderId="4" xfId="0" applyBorder="true" applyFont="true">
      <alignment horizontal="left" vertical="top" wrapText="true"/>
      <protection locked="true"/>
    </xf>
    <xf numFmtId="0" fontId="5325" fillId="0" borderId="4" xfId="0" applyBorder="true" applyFont="true">
      <alignment horizontal="left" vertical="top" wrapText="true"/>
      <protection locked="true"/>
    </xf>
    <xf numFmtId="0" fontId="5326" fillId="0" borderId="4" xfId="0" applyBorder="true" applyFont="true">
      <alignment horizontal="left" vertical="top" wrapText="true"/>
      <protection locked="true"/>
    </xf>
    <xf numFmtId="0" fontId="5327" fillId="0" borderId="4" xfId="0" applyBorder="true" applyFont="true">
      <alignment horizontal="left" vertical="top" wrapText="true"/>
      <protection locked="true"/>
    </xf>
    <xf numFmtId="0" fontId="5328" fillId="0" borderId="4" xfId="0" applyBorder="true" applyFont="true">
      <alignment horizontal="left" vertical="top" wrapText="true"/>
      <protection locked="true"/>
    </xf>
    <xf numFmtId="0" fontId="5329" fillId="0" borderId="4" xfId="0" applyBorder="true" applyFont="true">
      <alignment horizontal="left" vertical="top" wrapText="true"/>
      <protection locked="true"/>
    </xf>
    <xf numFmtId="0" fontId="5330" fillId="0" borderId="4" xfId="0" applyBorder="true" applyFont="true">
      <alignment horizontal="left" vertical="top" wrapText="true"/>
      <protection locked="true"/>
    </xf>
    <xf numFmtId="0" fontId="5331" fillId="0" borderId="4" xfId="0" applyBorder="true" applyFont="true">
      <alignment horizontal="left" vertical="top" wrapText="true"/>
      <protection locked="true"/>
    </xf>
    <xf numFmtId="0" fontId="5332" fillId="0" borderId="4" xfId="0" applyBorder="true" applyFont="true">
      <alignment horizontal="left" vertical="top" wrapText="true"/>
      <protection locked="true"/>
    </xf>
    <xf numFmtId="0" fontId="5333" fillId="0" borderId="4" xfId="0" applyBorder="true" applyFont="true">
      <alignment horizontal="left" vertical="top" wrapText="true"/>
      <protection locked="true"/>
    </xf>
    <xf numFmtId="0" fontId="5334" fillId="0" borderId="4" xfId="0" applyBorder="true" applyFont="true">
      <alignment horizontal="left" vertical="top" wrapText="true"/>
      <protection locked="true"/>
    </xf>
    <xf numFmtId="0" fontId="5335" fillId="0" borderId="4" xfId="0" applyBorder="true" applyFont="true">
      <alignment horizontal="left" vertical="top" wrapText="true"/>
      <protection locked="true"/>
    </xf>
    <xf numFmtId="0" fontId="5336" fillId="0" borderId="4" xfId="0" applyBorder="true" applyFont="true">
      <alignment horizontal="left" vertical="top" wrapText="true"/>
      <protection locked="true"/>
    </xf>
    <xf numFmtId="0" fontId="5337" fillId="0" borderId="4" xfId="0" applyBorder="true" applyFont="true">
      <alignment horizontal="left" vertical="top" wrapText="true"/>
      <protection locked="true"/>
    </xf>
    <xf numFmtId="0" fontId="5338" fillId="0" borderId="4" xfId="0" applyBorder="true" applyFont="true">
      <alignment horizontal="left" vertical="top" wrapText="true"/>
      <protection locked="true"/>
    </xf>
    <xf numFmtId="0" fontId="5339" fillId="0" borderId="4" xfId="0" applyBorder="true" applyFont="true">
      <alignment horizontal="left" vertical="top" wrapText="true"/>
      <protection locked="true"/>
    </xf>
    <xf numFmtId="0" fontId="5340" fillId="0" borderId="4" xfId="0" applyBorder="true" applyFont="true">
      <alignment horizontal="left" vertical="top" wrapText="true"/>
      <protection locked="true"/>
    </xf>
    <xf numFmtId="0" fontId="5341" fillId="0" borderId="4" xfId="0" applyBorder="true" applyFont="true">
      <alignment horizontal="left" vertical="top" wrapText="true"/>
      <protection locked="true"/>
    </xf>
    <xf numFmtId="0" fontId="5342" fillId="0" borderId="4" xfId="0" applyBorder="true" applyFont="true">
      <alignment horizontal="left" vertical="top" wrapText="true"/>
      <protection locked="true"/>
    </xf>
    <xf numFmtId="0" fontId="5343" fillId="0" borderId="4" xfId="0" applyBorder="true" applyFont="true">
      <alignment horizontal="left" vertical="top" wrapText="true"/>
      <protection locked="true"/>
    </xf>
    <xf numFmtId="0" fontId="5344" fillId="0" borderId="4" xfId="0" applyBorder="true" applyFont="true">
      <alignment horizontal="left" vertical="top"/>
      <protection locked="true"/>
    </xf>
    <xf numFmtId="0" fontId="5345" fillId="0" borderId="4" xfId="0" applyBorder="true" applyFont="true">
      <alignment horizontal="left" vertical="top" wrapText="true"/>
      <protection locked="true"/>
    </xf>
    <xf numFmtId="0" fontId="5346" fillId="0" borderId="4" xfId="0" applyBorder="true" applyFont="true">
      <alignment horizontal="left" vertical="top" wrapText="true"/>
      <protection locked="true"/>
    </xf>
    <xf numFmtId="0" fontId="5347" fillId="0" borderId="4" xfId="0" applyBorder="true" applyFont="true">
      <alignment horizontal="left" vertical="top" wrapText="true"/>
      <protection locked="true"/>
    </xf>
    <xf numFmtId="0" fontId="5348" fillId="0" borderId="4" xfId="0" applyBorder="true" applyFont="true">
      <alignment horizontal="left" vertical="top" wrapText="true"/>
      <protection locked="true"/>
    </xf>
    <xf numFmtId="0" fontId="5349" fillId="0" borderId="4" xfId="0" applyBorder="true" applyFont="true">
      <alignment horizontal="left" vertical="top" wrapText="true"/>
      <protection locked="true"/>
    </xf>
    <xf numFmtId="0" fontId="5350" fillId="0" borderId="4" xfId="0" applyBorder="true" applyFont="true">
      <alignment horizontal="left" vertical="top" wrapText="true"/>
      <protection locked="true"/>
    </xf>
    <xf numFmtId="0" fontId="5351" fillId="0" borderId="4" xfId="0" applyBorder="true" applyFont="true">
      <alignment horizontal="left" vertical="top" wrapText="true"/>
      <protection locked="true"/>
    </xf>
    <xf numFmtId="0" fontId="5352" fillId="0" borderId="4" xfId="0" applyBorder="true" applyFont="true">
      <alignment horizontal="left" vertical="top" wrapText="true"/>
      <protection locked="true"/>
    </xf>
    <xf numFmtId="0" fontId="5353" fillId="0" borderId="4" xfId="0" applyBorder="true" applyFont="true">
      <alignment horizontal="left" vertical="top" wrapText="true"/>
      <protection locked="true"/>
    </xf>
    <xf numFmtId="0" fontId="5354" fillId="0" borderId="4" xfId="0" applyBorder="true" applyFont="true">
      <alignment horizontal="left" vertical="top" wrapText="true"/>
      <protection locked="true"/>
    </xf>
    <xf numFmtId="0" fontId="5355" fillId="0" borderId="4" xfId="0" applyBorder="true" applyFont="true">
      <alignment horizontal="left" vertical="top" wrapText="true"/>
      <protection locked="true"/>
    </xf>
    <xf numFmtId="0" fontId="5356" fillId="0" borderId="4" xfId="0" applyBorder="true" applyFont="true">
      <alignment horizontal="left" vertical="top" wrapText="true"/>
      <protection locked="true"/>
    </xf>
    <xf numFmtId="0" fontId="5357" fillId="0" borderId="4" xfId="0" applyBorder="true" applyFont="true">
      <alignment horizontal="left" vertical="top" wrapText="true"/>
      <protection locked="true"/>
    </xf>
    <xf numFmtId="0" fontId="5358" fillId="0" borderId="4" xfId="0" applyBorder="true" applyFont="true">
      <alignment horizontal="left" vertical="top" wrapText="true"/>
      <protection locked="true"/>
    </xf>
    <xf numFmtId="0" fontId="5359" fillId="0" borderId="4" xfId="0" applyBorder="true" applyFont="true">
      <alignment horizontal="left" vertical="top" wrapText="true"/>
      <protection locked="true"/>
    </xf>
    <xf numFmtId="0" fontId="5360" fillId="0" borderId="4" xfId="0" applyBorder="true" applyFont="true">
      <alignment horizontal="left" vertical="top" wrapText="true"/>
      <protection locked="true"/>
    </xf>
    <xf numFmtId="0" fontId="5361" fillId="0" borderId="4" xfId="0" applyBorder="true" applyFont="true">
      <alignment horizontal="left" vertical="top" wrapText="true"/>
      <protection locked="true"/>
    </xf>
    <xf numFmtId="0" fontId="5362" fillId="0" borderId="4" xfId="0" applyBorder="true" applyFont="true">
      <alignment horizontal="left" vertical="top" wrapText="true"/>
      <protection locked="true"/>
    </xf>
    <xf numFmtId="0" fontId="5363" fillId="0" borderId="4" xfId="0" applyBorder="true" applyFont="true">
      <alignment horizontal="left" vertical="top" wrapText="true"/>
      <protection locked="true"/>
    </xf>
    <xf numFmtId="0" fontId="5364" fillId="0" borderId="4" xfId="0" applyBorder="true" applyFont="true">
      <alignment horizontal="left" vertical="top" wrapText="true"/>
      <protection locked="true"/>
    </xf>
    <xf numFmtId="0" fontId="5365" fillId="0" borderId="4" xfId="0" applyBorder="true" applyFont="true">
      <alignment horizontal="left" vertical="top" wrapText="true"/>
      <protection locked="true"/>
    </xf>
    <xf numFmtId="0" fontId="5366" fillId="0" borderId="4" xfId="0" applyBorder="true" applyFont="true">
      <alignment horizontal="left" vertical="top" wrapText="true"/>
      <protection locked="true"/>
    </xf>
    <xf numFmtId="0" fontId="5367" fillId="0" borderId="4" xfId="0" applyBorder="true" applyFont="true">
      <alignment horizontal="left" vertical="top" wrapText="true"/>
      <protection locked="true"/>
    </xf>
    <xf numFmtId="0" fontId="5368" fillId="0" borderId="4" xfId="0" applyBorder="true" applyFont="true">
      <alignment horizontal="left" vertical="top" wrapText="true"/>
      <protection locked="true"/>
    </xf>
    <xf numFmtId="0" fontId="5369" fillId="0" borderId="4" xfId="0" applyBorder="true" applyFont="true">
      <alignment horizontal="left" vertical="top" wrapText="true"/>
      <protection locked="true"/>
    </xf>
    <xf numFmtId="0" fontId="5370" fillId="0" borderId="4" xfId="0" applyBorder="true" applyFont="true">
      <alignment horizontal="left" vertical="top" wrapText="true"/>
      <protection locked="true"/>
    </xf>
    <xf numFmtId="0" fontId="5371" fillId="0" borderId="4" xfId="0" applyBorder="true" applyFont="true">
      <alignment horizontal="left" vertical="top" wrapText="true"/>
      <protection locked="true"/>
    </xf>
    <xf numFmtId="0" fontId="5372" fillId="0" borderId="4" xfId="0" applyBorder="true" applyFont="true">
      <alignment horizontal="left" vertical="top"/>
      <protection locked="true"/>
    </xf>
    <xf numFmtId="0" fontId="5373" fillId="0" borderId="4" xfId="0" applyBorder="true" applyFont="true">
      <alignment horizontal="left" vertical="top" wrapText="true"/>
      <protection locked="true"/>
    </xf>
    <xf numFmtId="4" fontId="5374" fillId="3" borderId="4" xfId="0" applyFill="true" applyBorder="true" applyFont="true" applyNumberFormat="true">
      <alignment vertical="top" horizontal="right"/>
      <protection locked="false"/>
    </xf>
    <xf numFmtId="4" fontId="5375" fillId="0" borderId="4" xfId="0" applyBorder="true" applyFont="true" applyNumberFormat="true">
      <alignment horizontal="right" vertical="top"/>
      <protection locked="true"/>
    </xf>
    <xf numFmtId="4" fontId="5376" fillId="3" borderId="4" xfId="0" applyFill="true" applyBorder="true" applyFont="true" applyNumberFormat="true">
      <alignment vertical="top" horizontal="right"/>
      <protection locked="false"/>
    </xf>
    <xf numFmtId="4" fontId="5377" fillId="0" borderId="4" xfId="0" applyBorder="true" applyFont="true" applyNumberFormat="true">
      <alignment horizontal="right" vertical="top"/>
      <protection locked="true"/>
    </xf>
    <xf numFmtId="4" fontId="5378" fillId="3" borderId="4" xfId="0" applyFill="true" applyBorder="true" applyFont="true" applyNumberFormat="true">
      <alignment vertical="top" horizontal="right"/>
      <protection locked="false"/>
    </xf>
    <xf numFmtId="4" fontId="5379" fillId="0" borderId="4" xfId="0" applyBorder="true" applyFont="true" applyNumberFormat="true">
      <alignment horizontal="right" vertical="top"/>
      <protection locked="true"/>
    </xf>
    <xf numFmtId="4" fontId="5380" fillId="3" borderId="4" xfId="0" applyFill="true" applyBorder="true" applyFont="true" applyNumberFormat="true">
      <alignment vertical="top" horizontal="right"/>
      <protection locked="false"/>
    </xf>
    <xf numFmtId="4" fontId="5381" fillId="0" borderId="4" xfId="0" applyBorder="true" applyFont="true" applyNumberFormat="true">
      <alignment horizontal="right" vertical="top"/>
      <protection locked="true"/>
    </xf>
    <xf numFmtId="4" fontId="5382" fillId="3" borderId="4" xfId="0" applyFill="true" applyBorder="true" applyFont="true" applyNumberFormat="true">
      <alignment vertical="top" horizontal="right"/>
      <protection locked="false"/>
    </xf>
    <xf numFmtId="4" fontId="5383" fillId="0" borderId="4" xfId="0" applyBorder="true" applyFont="true" applyNumberFormat="true">
      <alignment horizontal="right" vertical="top"/>
      <protection locked="true"/>
    </xf>
    <xf numFmtId="4" fontId="5384" fillId="3" borderId="4" xfId="0" applyFill="true" applyBorder="true" applyFont="true" applyNumberFormat="true">
      <alignment vertical="top" horizontal="right"/>
      <protection locked="false"/>
    </xf>
    <xf numFmtId="4" fontId="5385" fillId="0" borderId="4" xfId="0" applyBorder="true" applyFont="true" applyNumberFormat="true">
      <alignment horizontal="right" vertical="top"/>
      <protection locked="true"/>
    </xf>
    <xf numFmtId="4" fontId="5386" fillId="3" borderId="4" xfId="0" applyFill="true" applyBorder="true" applyFont="true" applyNumberFormat="true">
      <alignment vertical="top" horizontal="right"/>
      <protection locked="false"/>
    </xf>
    <xf numFmtId="4" fontId="5387" fillId="0" borderId="4" xfId="0" applyBorder="true" applyFont="true" applyNumberFormat="true">
      <alignment horizontal="right" vertical="top"/>
      <protection locked="true"/>
    </xf>
    <xf numFmtId="4" fontId="5388" fillId="3" borderId="4" xfId="0" applyFill="true" applyBorder="true" applyFont="true" applyNumberFormat="true">
      <alignment vertical="top" horizontal="right"/>
      <protection locked="false"/>
    </xf>
    <xf numFmtId="4" fontId="5389" fillId="0" borderId="4" xfId="0" applyBorder="true" applyFont="true" applyNumberFormat="true">
      <alignment horizontal="right" vertical="top"/>
      <protection locked="true"/>
    </xf>
    <xf numFmtId="4" fontId="5390" fillId="3" borderId="4" xfId="0" applyFill="true" applyBorder="true" applyFont="true" applyNumberFormat="true">
      <alignment vertical="top" horizontal="right"/>
      <protection locked="false"/>
    </xf>
    <xf numFmtId="4" fontId="5391" fillId="0" borderId="4" xfId="0" applyBorder="true" applyFont="true" applyNumberFormat="true">
      <alignment horizontal="right" vertical="top"/>
      <protection locked="true"/>
    </xf>
    <xf numFmtId="4" fontId="5392" fillId="3" borderId="4" xfId="0" applyFill="true" applyBorder="true" applyFont="true" applyNumberFormat="true">
      <alignment vertical="top" horizontal="right"/>
      <protection locked="false"/>
    </xf>
    <xf numFmtId="4" fontId="5393" fillId="0" borderId="4" xfId="0" applyBorder="true" applyFont="true" applyNumberFormat="true">
      <alignment horizontal="right" vertical="top"/>
      <protection locked="true"/>
    </xf>
    <xf numFmtId="4" fontId="5394" fillId="3" borderId="4" xfId="0" applyFill="true" applyBorder="true" applyFont="true" applyNumberFormat="true">
      <alignment vertical="top" horizontal="right"/>
      <protection locked="false"/>
    </xf>
    <xf numFmtId="4" fontId="5395" fillId="0" borderId="4" xfId="0" applyBorder="true" applyFont="true" applyNumberFormat="true">
      <alignment horizontal="right" vertical="top"/>
      <protection locked="true"/>
    </xf>
    <xf numFmtId="4" fontId="5396" fillId="3" borderId="4" xfId="0" applyFill="true" applyBorder="true" applyFont="true" applyNumberFormat="true">
      <alignment vertical="top" horizontal="right"/>
      <protection locked="false"/>
    </xf>
    <xf numFmtId="4" fontId="5397" fillId="0" borderId="4" xfId="0" applyBorder="true" applyFont="true" applyNumberFormat="true">
      <alignment horizontal="right" vertical="top"/>
      <protection locked="true"/>
    </xf>
    <xf numFmtId="4" fontId="5398" fillId="5" borderId="4" xfId="0" applyFill="true" applyBorder="true" applyFont="true" applyNumberFormat="true">
      <alignment horizontal="right" vertical="top"/>
      <protection locked="true"/>
    </xf>
    <xf numFmtId="4" fontId="5399" fillId="5" borderId="4" xfId="0" applyFill="true" applyBorder="true" applyFont="true" applyNumberFormat="true">
      <alignment horizontal="right" vertical="top"/>
      <protection locked="true"/>
    </xf>
    <xf numFmtId="0" fontId="5400" fillId="0" borderId="4" xfId="0" applyBorder="true" applyFont="true">
      <alignment horizontal="left" vertical="top"/>
      <protection locked="true"/>
    </xf>
    <xf numFmtId="0" fontId="5401" fillId="0" borderId="4" xfId="0" applyBorder="true" applyFont="true">
      <alignment horizontal="left" vertical="top" wrapText="true"/>
      <protection locked="true"/>
    </xf>
    <xf numFmtId="0" fontId="5402" fillId="0" borderId="4" xfId="0" applyBorder="true" applyFont="true">
      <alignment horizontal="left" vertical="top" wrapText="true"/>
      <protection locked="true"/>
    </xf>
    <xf numFmtId="0" fontId="5403" fillId="0" borderId="4" xfId="0" applyBorder="true" applyFont="true">
      <alignment horizontal="left" vertical="top" wrapText="true"/>
      <protection locked="true"/>
    </xf>
    <xf numFmtId="0" fontId="5404" fillId="0" borderId="4" xfId="0" applyBorder="true" applyFont="true">
      <alignment horizontal="left" vertical="top" wrapText="true"/>
      <protection locked="true"/>
    </xf>
    <xf numFmtId="0" fontId="5405" fillId="0" borderId="4" xfId="0" applyBorder="true" applyFont="true">
      <alignment horizontal="left" vertical="top" wrapText="true"/>
      <protection locked="true"/>
    </xf>
    <xf numFmtId="0" fontId="5406" fillId="0" borderId="4" xfId="0" applyBorder="true" applyFont="true">
      <alignment horizontal="left" vertical="top" wrapText="true"/>
      <protection locked="true"/>
    </xf>
    <xf numFmtId="0" fontId="5407" fillId="0" borderId="4" xfId="0" applyBorder="true" applyFont="true">
      <alignment horizontal="left" vertical="top" wrapText="true"/>
      <protection locked="true"/>
    </xf>
    <xf numFmtId="0" fontId="5408" fillId="0" borderId="4" xfId="0" applyBorder="true" applyFont="true">
      <alignment horizontal="left" vertical="top" wrapText="true"/>
      <protection locked="true"/>
    </xf>
    <xf numFmtId="0" fontId="5409" fillId="0" borderId="4" xfId="0" applyBorder="true" applyFont="true">
      <alignment horizontal="left" vertical="top" wrapText="true"/>
      <protection locked="true"/>
    </xf>
    <xf numFmtId="0" fontId="5410" fillId="0" borderId="4" xfId="0" applyBorder="true" applyFont="true">
      <alignment horizontal="left" vertical="top" wrapText="true"/>
      <protection locked="true"/>
    </xf>
    <xf numFmtId="0" fontId="5411" fillId="0" borderId="4" xfId="0" applyBorder="true" applyFont="true">
      <alignment horizontal="left" vertical="top" wrapText="true"/>
      <protection locked="true"/>
    </xf>
    <xf numFmtId="0" fontId="5412" fillId="0" borderId="4" xfId="0" applyBorder="true" applyFont="true">
      <alignment horizontal="left" vertical="top" wrapText="true"/>
      <protection locked="true"/>
    </xf>
    <xf numFmtId="0" fontId="5413" fillId="0" borderId="4" xfId="0" applyBorder="true" applyFont="true">
      <alignment horizontal="left" vertical="top" wrapText="true"/>
      <protection locked="true"/>
    </xf>
    <xf numFmtId="0" fontId="5414" fillId="0" borderId="4" xfId="0" applyBorder="true" applyFont="true">
      <alignment horizontal="left" vertical="top" wrapText="true"/>
      <protection locked="true"/>
    </xf>
    <xf numFmtId="0" fontId="5415" fillId="0" borderId="4" xfId="0" applyBorder="true" applyFont="true">
      <alignment horizontal="left" vertical="top" wrapText="true"/>
      <protection locked="true"/>
    </xf>
    <xf numFmtId="0" fontId="5416" fillId="0" borderId="4" xfId="0" applyBorder="true" applyFont="true">
      <alignment horizontal="left" vertical="top" wrapText="true"/>
      <protection locked="true"/>
    </xf>
    <xf numFmtId="0" fontId="5417" fillId="0" borderId="4" xfId="0" applyBorder="true" applyFont="true">
      <alignment horizontal="left" vertical="top" wrapText="true"/>
      <protection locked="true"/>
    </xf>
    <xf numFmtId="0" fontId="5418" fillId="0" borderId="4" xfId="0" applyBorder="true" applyFont="true">
      <alignment horizontal="left" vertical="top" wrapText="true"/>
      <protection locked="true"/>
    </xf>
    <xf numFmtId="0" fontId="5419" fillId="0" borderId="4" xfId="0" applyBorder="true" applyFont="true">
      <alignment horizontal="left" vertical="top" wrapText="true"/>
      <protection locked="true"/>
    </xf>
    <xf numFmtId="0" fontId="5420" fillId="0" borderId="4" xfId="0" applyBorder="true" applyFont="true">
      <alignment horizontal="left" vertical="top" wrapText="true"/>
      <protection locked="true"/>
    </xf>
    <xf numFmtId="0" fontId="5421" fillId="0" borderId="4" xfId="0" applyBorder="true" applyFont="true">
      <alignment horizontal="left" vertical="top" wrapText="true"/>
      <protection locked="true"/>
    </xf>
    <xf numFmtId="0" fontId="5422" fillId="0" borderId="4" xfId="0" applyBorder="true" applyFont="true">
      <alignment horizontal="left" vertical="top" wrapText="true"/>
      <protection locked="true"/>
    </xf>
    <xf numFmtId="0" fontId="5423" fillId="0" borderId="4" xfId="0" applyBorder="true" applyFont="true">
      <alignment horizontal="left" vertical="top" wrapText="true"/>
      <protection locked="true"/>
    </xf>
    <xf numFmtId="0" fontId="5424" fillId="0" borderId="4" xfId="0" applyBorder="true" applyFont="true">
      <alignment horizontal="left" vertical="top" wrapText="true"/>
      <protection locked="true"/>
    </xf>
    <xf numFmtId="0" fontId="5425" fillId="0" borderId="4" xfId="0" applyBorder="true" applyFont="true">
      <alignment horizontal="left" vertical="top" wrapText="true"/>
      <protection locked="true"/>
    </xf>
    <xf numFmtId="0" fontId="5426" fillId="0" borderId="4" xfId="0" applyBorder="true" applyFont="true">
      <alignment horizontal="left" vertical="top" wrapText="true"/>
      <protection locked="true"/>
    </xf>
    <xf numFmtId="0" fontId="5427" fillId="0" borderId="4" xfId="0" applyBorder="true" applyFont="true">
      <alignment horizontal="left" vertical="top" wrapText="true"/>
      <protection locked="true"/>
    </xf>
    <xf numFmtId="0" fontId="5428" fillId="0" borderId="4" xfId="0" applyBorder="true" applyFont="true">
      <alignment horizontal="left" vertical="top"/>
      <protection locked="true"/>
    </xf>
    <xf numFmtId="0" fontId="5429" fillId="0" borderId="4" xfId="0" applyBorder="true" applyFont="true">
      <alignment horizontal="left" vertical="top" wrapText="true"/>
      <protection locked="true"/>
    </xf>
    <xf numFmtId="0" fontId="5430" fillId="0" borderId="4" xfId="0" applyBorder="true" applyFont="true">
      <alignment horizontal="left" vertical="top" wrapText="true"/>
      <protection locked="true"/>
    </xf>
    <xf numFmtId="0" fontId="5431" fillId="0" borderId="4" xfId="0" applyBorder="true" applyFont="true">
      <alignment horizontal="left" vertical="top" wrapText="true"/>
      <protection locked="true"/>
    </xf>
    <xf numFmtId="0" fontId="5432" fillId="0" borderId="4" xfId="0" applyBorder="true" applyFont="true">
      <alignment horizontal="left" vertical="top" wrapText="true"/>
      <protection locked="true"/>
    </xf>
    <xf numFmtId="0" fontId="5433" fillId="0" borderId="4" xfId="0" applyBorder="true" applyFont="true">
      <alignment horizontal="left" vertical="top" wrapText="true"/>
      <protection locked="true"/>
    </xf>
    <xf numFmtId="0" fontId="5434" fillId="0" borderId="4" xfId="0" applyBorder="true" applyFont="true">
      <alignment horizontal="left" vertical="top" wrapText="true"/>
      <protection locked="true"/>
    </xf>
    <xf numFmtId="0" fontId="5435" fillId="0" borderId="4" xfId="0" applyBorder="true" applyFont="true">
      <alignment horizontal="left" vertical="top" wrapText="true"/>
      <protection locked="true"/>
    </xf>
    <xf numFmtId="0" fontId="5436" fillId="0" borderId="4" xfId="0" applyBorder="true" applyFont="true">
      <alignment horizontal="left" vertical="top" wrapText="true"/>
      <protection locked="true"/>
    </xf>
    <xf numFmtId="0" fontId="5437" fillId="0" borderId="4" xfId="0" applyBorder="true" applyFont="true">
      <alignment horizontal="left" vertical="top" wrapText="true"/>
      <protection locked="true"/>
    </xf>
    <xf numFmtId="0" fontId="5438" fillId="0" borderId="4" xfId="0" applyBorder="true" applyFont="true">
      <alignment horizontal="left" vertical="top" wrapText="true"/>
      <protection locked="true"/>
    </xf>
    <xf numFmtId="0" fontId="5439" fillId="0" borderId="4" xfId="0" applyBorder="true" applyFont="true">
      <alignment horizontal="left" vertical="top" wrapText="true"/>
      <protection locked="true"/>
    </xf>
    <xf numFmtId="0" fontId="5440" fillId="0" borderId="4" xfId="0" applyBorder="true" applyFont="true">
      <alignment horizontal="left" vertical="top" wrapText="true"/>
      <protection locked="true"/>
    </xf>
    <xf numFmtId="0" fontId="5441" fillId="0" borderId="4" xfId="0" applyBorder="true" applyFont="true">
      <alignment horizontal="left" vertical="top" wrapText="true"/>
      <protection locked="true"/>
    </xf>
    <xf numFmtId="0" fontId="5442" fillId="0" borderId="4" xfId="0" applyBorder="true" applyFont="true">
      <alignment horizontal="left" vertical="top" wrapText="true"/>
      <protection locked="true"/>
    </xf>
    <xf numFmtId="0" fontId="5443" fillId="0" borderId="4" xfId="0" applyBorder="true" applyFont="true">
      <alignment horizontal="left" vertical="top" wrapText="true"/>
      <protection locked="true"/>
    </xf>
    <xf numFmtId="0" fontId="5444" fillId="0" borderId="4" xfId="0" applyBorder="true" applyFont="true">
      <alignment horizontal="left" vertical="top" wrapText="true"/>
      <protection locked="true"/>
    </xf>
    <xf numFmtId="0" fontId="5445" fillId="0" borderId="4" xfId="0" applyBorder="true" applyFont="true">
      <alignment horizontal="left" vertical="top" wrapText="true"/>
      <protection locked="true"/>
    </xf>
    <xf numFmtId="0" fontId="5446" fillId="0" borderId="4" xfId="0" applyBorder="true" applyFont="true">
      <alignment horizontal="left" vertical="top" wrapText="true"/>
      <protection locked="true"/>
    </xf>
    <xf numFmtId="0" fontId="5447" fillId="0" borderId="4" xfId="0" applyBorder="true" applyFont="true">
      <alignment horizontal="left" vertical="top" wrapText="true"/>
      <protection locked="true"/>
    </xf>
    <xf numFmtId="0" fontId="5448" fillId="0" borderId="4" xfId="0" applyBorder="true" applyFont="true">
      <alignment horizontal="left" vertical="top" wrapText="true"/>
      <protection locked="true"/>
    </xf>
    <xf numFmtId="0" fontId="5449" fillId="0" borderId="4" xfId="0" applyBorder="true" applyFont="true">
      <alignment horizontal="left" vertical="top" wrapText="true"/>
      <protection locked="true"/>
    </xf>
    <xf numFmtId="0" fontId="5450" fillId="0" borderId="4" xfId="0" applyBorder="true" applyFont="true">
      <alignment horizontal="left" vertical="top" wrapText="true"/>
      <protection locked="true"/>
    </xf>
    <xf numFmtId="0" fontId="5451" fillId="0" borderId="4" xfId="0" applyBorder="true" applyFont="true">
      <alignment horizontal="left" vertical="top" wrapText="true"/>
      <protection locked="true"/>
    </xf>
    <xf numFmtId="0" fontId="5452" fillId="0" borderId="4" xfId="0" applyBorder="true" applyFont="true">
      <alignment horizontal="left" vertical="top" wrapText="true"/>
      <protection locked="true"/>
    </xf>
    <xf numFmtId="0" fontId="5453" fillId="0" borderId="4" xfId="0" applyBorder="true" applyFont="true">
      <alignment horizontal="left" vertical="top" wrapText="true"/>
      <protection locked="true"/>
    </xf>
    <xf numFmtId="0" fontId="5454" fillId="0" borderId="4" xfId="0" applyBorder="true" applyFont="true">
      <alignment horizontal="left" vertical="top" wrapText="true"/>
      <protection locked="true"/>
    </xf>
    <xf numFmtId="0" fontId="5455" fillId="0" borderId="4" xfId="0" applyBorder="true" applyFont="true">
      <alignment horizontal="left" vertical="top" wrapText="true"/>
      <protection locked="true"/>
    </xf>
    <xf numFmtId="0" fontId="5456" fillId="0" borderId="4" xfId="0" applyBorder="true" applyFont="true">
      <alignment horizontal="left" vertical="top"/>
      <protection locked="true"/>
    </xf>
    <xf numFmtId="0" fontId="5457" fillId="0" borderId="4" xfId="0" applyBorder="true" applyFont="true">
      <alignment horizontal="left" vertical="top" wrapText="true"/>
      <protection locked="true"/>
    </xf>
    <xf numFmtId="0" fontId="5458" fillId="0" borderId="4" xfId="0" applyBorder="true" applyFont="true">
      <alignment horizontal="left" vertical="top" wrapText="true"/>
      <protection locked="true"/>
    </xf>
    <xf numFmtId="0" fontId="5459" fillId="0" borderId="4" xfId="0" applyBorder="true" applyFont="true">
      <alignment horizontal="left" vertical="top" wrapText="true"/>
      <protection locked="true"/>
    </xf>
    <xf numFmtId="0" fontId="5460" fillId="0" borderId="4" xfId="0" applyBorder="true" applyFont="true">
      <alignment horizontal="left" vertical="top" wrapText="true"/>
      <protection locked="true"/>
    </xf>
    <xf numFmtId="0" fontId="5461" fillId="0" borderId="4" xfId="0" applyBorder="true" applyFont="true">
      <alignment horizontal="left" vertical="top" wrapText="true"/>
      <protection locked="true"/>
    </xf>
    <xf numFmtId="0" fontId="5462" fillId="0" borderId="4" xfId="0" applyBorder="true" applyFont="true">
      <alignment horizontal="left" vertical="top" wrapText="true"/>
      <protection locked="true"/>
    </xf>
    <xf numFmtId="0" fontId="5463" fillId="0" borderId="4" xfId="0" applyBorder="true" applyFont="true">
      <alignment horizontal="left" vertical="top" wrapText="true"/>
      <protection locked="true"/>
    </xf>
    <xf numFmtId="0" fontId="5464" fillId="0" borderId="4" xfId="0" applyBorder="true" applyFont="true">
      <alignment horizontal="left" vertical="top" wrapText="true"/>
      <protection locked="true"/>
    </xf>
    <xf numFmtId="0" fontId="5465" fillId="0" borderId="4" xfId="0" applyBorder="true" applyFont="true">
      <alignment horizontal="left" vertical="top" wrapText="true"/>
      <protection locked="true"/>
    </xf>
    <xf numFmtId="0" fontId="5466" fillId="0" borderId="4" xfId="0" applyBorder="true" applyFont="true">
      <alignment horizontal="left" vertical="top" wrapText="true"/>
      <protection locked="true"/>
    </xf>
    <xf numFmtId="0" fontId="5467" fillId="0" borderId="4" xfId="0" applyBorder="true" applyFont="true">
      <alignment horizontal="left" vertical="top" wrapText="true"/>
      <protection locked="true"/>
    </xf>
    <xf numFmtId="0" fontId="5468" fillId="0" borderId="4" xfId="0" applyBorder="true" applyFont="true">
      <alignment horizontal="left" vertical="top" wrapText="true"/>
      <protection locked="true"/>
    </xf>
    <xf numFmtId="0" fontId="5469" fillId="0" borderId="4" xfId="0" applyBorder="true" applyFont="true">
      <alignment horizontal="left" vertical="top" wrapText="true"/>
      <protection locked="true"/>
    </xf>
    <xf numFmtId="0" fontId="5470" fillId="0" borderId="4" xfId="0" applyBorder="true" applyFont="true">
      <alignment horizontal="left" vertical="top" wrapText="true"/>
      <protection locked="true"/>
    </xf>
    <xf numFmtId="0" fontId="5471" fillId="0" borderId="4" xfId="0" applyBorder="true" applyFont="true">
      <alignment horizontal="left" vertical="top" wrapText="true"/>
      <protection locked="true"/>
    </xf>
    <xf numFmtId="0" fontId="5472" fillId="0" borderId="4" xfId="0" applyBorder="true" applyFont="true">
      <alignment horizontal="left" vertical="top" wrapText="true"/>
      <protection locked="true"/>
    </xf>
    <xf numFmtId="0" fontId="5473" fillId="0" borderId="4" xfId="0" applyBorder="true" applyFont="true">
      <alignment horizontal="left" vertical="top" wrapText="true"/>
      <protection locked="true"/>
    </xf>
    <xf numFmtId="0" fontId="5474" fillId="0" borderId="4" xfId="0" applyBorder="true" applyFont="true">
      <alignment horizontal="left" vertical="top" wrapText="true"/>
      <protection locked="true"/>
    </xf>
    <xf numFmtId="0" fontId="5475" fillId="0" borderId="4" xfId="0" applyBorder="true" applyFont="true">
      <alignment horizontal="left" vertical="top" wrapText="true"/>
      <protection locked="true"/>
    </xf>
    <xf numFmtId="0" fontId="5476" fillId="0" borderId="4" xfId="0" applyBorder="true" applyFont="true">
      <alignment horizontal="left" vertical="top" wrapText="true"/>
      <protection locked="true"/>
    </xf>
    <xf numFmtId="0" fontId="5477" fillId="0" borderId="4" xfId="0" applyBorder="true" applyFont="true">
      <alignment horizontal="left" vertical="top" wrapText="true"/>
      <protection locked="true"/>
    </xf>
    <xf numFmtId="0" fontId="5478" fillId="0" borderId="4" xfId="0" applyBorder="true" applyFont="true">
      <alignment horizontal="left" vertical="top" wrapText="true"/>
      <protection locked="true"/>
    </xf>
    <xf numFmtId="0" fontId="5479" fillId="0" borderId="4" xfId="0" applyBorder="true" applyFont="true">
      <alignment horizontal="left" vertical="top" wrapText="true"/>
      <protection locked="true"/>
    </xf>
    <xf numFmtId="0" fontId="5480" fillId="0" borderId="4" xfId="0" applyBorder="true" applyFont="true">
      <alignment horizontal="left" vertical="top" wrapText="true"/>
      <protection locked="true"/>
    </xf>
    <xf numFmtId="0" fontId="5481" fillId="0" borderId="4" xfId="0" applyBorder="true" applyFont="true">
      <alignment horizontal="left" vertical="top" wrapText="true"/>
      <protection locked="true"/>
    </xf>
    <xf numFmtId="0" fontId="5482" fillId="0" borderId="4" xfId="0" applyBorder="true" applyFont="true">
      <alignment horizontal="left" vertical="top" wrapText="true"/>
      <protection locked="true"/>
    </xf>
    <xf numFmtId="0" fontId="5483" fillId="0" borderId="4" xfId="0" applyBorder="true" applyFont="true">
      <alignment horizontal="left" vertical="top" wrapText="true"/>
      <protection locked="true"/>
    </xf>
    <xf numFmtId="0" fontId="5484" fillId="0" borderId="4" xfId="0" applyBorder="true" applyFont="true">
      <alignment horizontal="left" vertical="top"/>
      <protection locked="true"/>
    </xf>
    <xf numFmtId="0" fontId="5485" fillId="0" borderId="4" xfId="0" applyBorder="true" applyFont="true">
      <alignment horizontal="left" vertical="top" wrapText="true"/>
      <protection locked="true"/>
    </xf>
    <xf numFmtId="0" fontId="5486" fillId="0" borderId="4" xfId="0" applyBorder="true" applyFont="true">
      <alignment horizontal="left" vertical="top" wrapText="true"/>
      <protection locked="true"/>
    </xf>
    <xf numFmtId="0" fontId="5487" fillId="0" borderId="4" xfId="0" applyBorder="true" applyFont="true">
      <alignment horizontal="left" vertical="top" wrapText="true"/>
      <protection locked="true"/>
    </xf>
    <xf numFmtId="0" fontId="5488" fillId="0" borderId="4" xfId="0" applyBorder="true" applyFont="true">
      <alignment horizontal="left" vertical="top" wrapText="true"/>
      <protection locked="true"/>
    </xf>
    <xf numFmtId="0" fontId="5489" fillId="0" borderId="4" xfId="0" applyBorder="true" applyFont="true">
      <alignment horizontal="left" vertical="top" wrapText="true"/>
      <protection locked="true"/>
    </xf>
    <xf numFmtId="0" fontId="5490" fillId="0" borderId="4" xfId="0" applyBorder="true" applyFont="true">
      <alignment horizontal="left" vertical="top" wrapText="true"/>
      <protection locked="true"/>
    </xf>
    <xf numFmtId="0" fontId="5491" fillId="0" borderId="4" xfId="0" applyBorder="true" applyFont="true">
      <alignment horizontal="left" vertical="top" wrapText="true"/>
      <protection locked="true"/>
    </xf>
    <xf numFmtId="0" fontId="5492" fillId="0" borderId="4" xfId="0" applyBorder="true" applyFont="true">
      <alignment horizontal="left" vertical="top" wrapText="true"/>
      <protection locked="true"/>
    </xf>
    <xf numFmtId="0" fontId="5493" fillId="0" borderId="4" xfId="0" applyBorder="true" applyFont="true">
      <alignment horizontal="left" vertical="top" wrapText="true"/>
      <protection locked="true"/>
    </xf>
    <xf numFmtId="0" fontId="5494" fillId="0" borderId="4" xfId="0" applyBorder="true" applyFont="true">
      <alignment horizontal="left" vertical="top" wrapText="true"/>
      <protection locked="true"/>
    </xf>
    <xf numFmtId="0" fontId="5495" fillId="0" borderId="4" xfId="0" applyBorder="true" applyFont="true">
      <alignment horizontal="left" vertical="top" wrapText="true"/>
      <protection locked="true"/>
    </xf>
    <xf numFmtId="0" fontId="5496" fillId="0" borderId="4" xfId="0" applyBorder="true" applyFont="true">
      <alignment horizontal="left" vertical="top" wrapText="true"/>
      <protection locked="true"/>
    </xf>
    <xf numFmtId="0" fontId="5497" fillId="0" borderId="4" xfId="0" applyBorder="true" applyFont="true">
      <alignment horizontal="left" vertical="top" wrapText="true"/>
      <protection locked="true"/>
    </xf>
    <xf numFmtId="0" fontId="5498" fillId="0" borderId="4" xfId="0" applyBorder="true" applyFont="true">
      <alignment horizontal="left" vertical="top" wrapText="true"/>
      <protection locked="true"/>
    </xf>
    <xf numFmtId="0" fontId="5499" fillId="0" borderId="4" xfId="0" applyBorder="true" applyFont="true">
      <alignment horizontal="left" vertical="top" wrapText="true"/>
      <protection locked="true"/>
    </xf>
    <xf numFmtId="0" fontId="5500" fillId="0" borderId="4" xfId="0" applyBorder="true" applyFont="true">
      <alignment horizontal="left" vertical="top" wrapText="true"/>
      <protection locked="true"/>
    </xf>
    <xf numFmtId="0" fontId="5501" fillId="0" borderId="4" xfId="0" applyBorder="true" applyFont="true">
      <alignment horizontal="left" vertical="top" wrapText="true"/>
      <protection locked="true"/>
    </xf>
    <xf numFmtId="0" fontId="5502" fillId="0" borderId="4" xfId="0" applyBorder="true" applyFont="true">
      <alignment horizontal="left" vertical="top" wrapText="true"/>
      <protection locked="true"/>
    </xf>
    <xf numFmtId="0" fontId="5503" fillId="0" borderId="4" xfId="0" applyBorder="true" applyFont="true">
      <alignment horizontal="left" vertical="top" wrapText="true"/>
      <protection locked="true"/>
    </xf>
    <xf numFmtId="0" fontId="5504" fillId="0" borderId="4" xfId="0" applyBorder="true" applyFont="true">
      <alignment horizontal="left" vertical="top" wrapText="true"/>
      <protection locked="true"/>
    </xf>
    <xf numFmtId="0" fontId="5505" fillId="0" borderId="4" xfId="0" applyBorder="true" applyFont="true">
      <alignment horizontal="left" vertical="top" wrapText="true"/>
      <protection locked="true"/>
    </xf>
    <xf numFmtId="0" fontId="5506" fillId="0" borderId="4" xfId="0" applyBorder="true" applyFont="true">
      <alignment horizontal="left" vertical="top" wrapText="true"/>
      <protection locked="true"/>
    </xf>
    <xf numFmtId="0" fontId="5507" fillId="0" borderId="4" xfId="0" applyBorder="true" applyFont="true">
      <alignment horizontal="left" vertical="top" wrapText="true"/>
      <protection locked="true"/>
    </xf>
    <xf numFmtId="0" fontId="5508" fillId="0" borderId="4" xfId="0" applyBorder="true" applyFont="true">
      <alignment horizontal="left" vertical="top" wrapText="true"/>
      <protection locked="true"/>
    </xf>
    <xf numFmtId="0" fontId="5509" fillId="0" borderId="4" xfId="0" applyBorder="true" applyFont="true">
      <alignment horizontal="left" vertical="top" wrapText="true"/>
      <protection locked="true"/>
    </xf>
    <xf numFmtId="0" fontId="5510" fillId="0" borderId="4" xfId="0" applyBorder="true" applyFont="true">
      <alignment horizontal="left" vertical="top" wrapText="true"/>
      <protection locked="true"/>
    </xf>
    <xf numFmtId="0" fontId="5511" fillId="0" borderId="4" xfId="0" applyBorder="true" applyFont="true">
      <alignment horizontal="left" vertical="top" wrapText="true"/>
      <protection locked="true"/>
    </xf>
    <xf numFmtId="0" fontId="5512" fillId="0" borderId="4" xfId="0" applyBorder="true" applyFont="true">
      <alignment horizontal="left" vertical="top"/>
      <protection locked="true"/>
    </xf>
    <xf numFmtId="0" fontId="5513" fillId="0" borderId="4" xfId="0" applyBorder="true" applyFont="true">
      <alignment horizontal="left" vertical="top" wrapText="true"/>
      <protection locked="true"/>
    </xf>
    <xf numFmtId="0" fontId="5514" fillId="0" borderId="4" xfId="0" applyBorder="true" applyFont="true">
      <alignment horizontal="left" vertical="top" wrapText="true"/>
      <protection locked="true"/>
    </xf>
    <xf numFmtId="0" fontId="5515" fillId="0" borderId="4" xfId="0" applyBorder="true" applyFont="true">
      <alignment horizontal="left" vertical="top" wrapText="true"/>
      <protection locked="true"/>
    </xf>
    <xf numFmtId="0" fontId="5516" fillId="0" borderId="4" xfId="0" applyBorder="true" applyFont="true">
      <alignment horizontal="left" vertical="top" wrapText="true"/>
      <protection locked="true"/>
    </xf>
    <xf numFmtId="0" fontId="5517" fillId="0" borderId="4" xfId="0" applyBorder="true" applyFont="true">
      <alignment horizontal="left" vertical="top" wrapText="true"/>
      <protection locked="true"/>
    </xf>
    <xf numFmtId="0" fontId="5518" fillId="0" borderId="4" xfId="0" applyBorder="true" applyFont="true">
      <alignment horizontal="left" vertical="top" wrapText="true"/>
      <protection locked="true"/>
    </xf>
    <xf numFmtId="0" fontId="5519" fillId="0" borderId="4" xfId="0" applyBorder="true" applyFont="true">
      <alignment horizontal="left" vertical="top" wrapText="true"/>
      <protection locked="true"/>
    </xf>
    <xf numFmtId="0" fontId="5520" fillId="0" borderId="4" xfId="0" applyBorder="true" applyFont="true">
      <alignment horizontal="left" vertical="top" wrapText="true"/>
      <protection locked="true"/>
    </xf>
    <xf numFmtId="0" fontId="5521" fillId="0" borderId="4" xfId="0" applyBorder="true" applyFont="true">
      <alignment horizontal="left" vertical="top" wrapText="true"/>
      <protection locked="true"/>
    </xf>
    <xf numFmtId="0" fontId="5522" fillId="0" borderId="4" xfId="0" applyBorder="true" applyFont="true">
      <alignment horizontal="left" vertical="top" wrapText="true"/>
      <protection locked="true"/>
    </xf>
    <xf numFmtId="0" fontId="5523" fillId="0" borderId="4" xfId="0" applyBorder="true" applyFont="true">
      <alignment horizontal="left" vertical="top" wrapText="true"/>
      <protection locked="true"/>
    </xf>
    <xf numFmtId="0" fontId="5524" fillId="0" borderId="4" xfId="0" applyBorder="true" applyFont="true">
      <alignment horizontal="left" vertical="top" wrapText="true"/>
      <protection locked="true"/>
    </xf>
    <xf numFmtId="0" fontId="5525" fillId="0" borderId="4" xfId="0" applyBorder="true" applyFont="true">
      <alignment horizontal="left" vertical="top" wrapText="true"/>
      <protection locked="true"/>
    </xf>
    <xf numFmtId="0" fontId="5526" fillId="0" borderId="4" xfId="0" applyBorder="true" applyFont="true">
      <alignment horizontal="left" vertical="top" wrapText="true"/>
      <protection locked="true"/>
    </xf>
    <xf numFmtId="0" fontId="5527" fillId="0" borderId="4" xfId="0" applyBorder="true" applyFont="true">
      <alignment horizontal="left" vertical="top" wrapText="true"/>
      <protection locked="true"/>
    </xf>
    <xf numFmtId="0" fontId="5528" fillId="0" borderId="4" xfId="0" applyBorder="true" applyFont="true">
      <alignment horizontal="left" vertical="top" wrapText="true"/>
      <protection locked="true"/>
    </xf>
    <xf numFmtId="0" fontId="5529" fillId="0" borderId="4" xfId="0" applyBorder="true" applyFont="true">
      <alignment horizontal="left" vertical="top" wrapText="true"/>
      <protection locked="true"/>
    </xf>
    <xf numFmtId="0" fontId="5530" fillId="0" borderId="4" xfId="0" applyBorder="true" applyFont="true">
      <alignment horizontal="left" vertical="top" wrapText="true"/>
      <protection locked="true"/>
    </xf>
    <xf numFmtId="0" fontId="5531" fillId="0" borderId="4" xfId="0" applyBorder="true" applyFont="true">
      <alignment horizontal="left" vertical="top" wrapText="true"/>
      <protection locked="true"/>
    </xf>
    <xf numFmtId="0" fontId="5532" fillId="0" borderId="4" xfId="0" applyBorder="true" applyFont="true">
      <alignment horizontal="left" vertical="top" wrapText="true"/>
      <protection locked="true"/>
    </xf>
    <xf numFmtId="0" fontId="5533" fillId="0" borderId="4" xfId="0" applyBorder="true" applyFont="true">
      <alignment horizontal="left" vertical="top" wrapText="true"/>
      <protection locked="true"/>
    </xf>
    <xf numFmtId="0" fontId="5534" fillId="0" borderId="4" xfId="0" applyBorder="true" applyFont="true">
      <alignment horizontal="left" vertical="top" wrapText="true"/>
      <protection locked="true"/>
    </xf>
    <xf numFmtId="0" fontId="5535" fillId="0" borderId="4" xfId="0" applyBorder="true" applyFont="true">
      <alignment horizontal="left" vertical="top" wrapText="true"/>
      <protection locked="true"/>
    </xf>
    <xf numFmtId="0" fontId="5536" fillId="0" borderId="4" xfId="0" applyBorder="true" applyFont="true">
      <alignment horizontal="left" vertical="top" wrapText="true"/>
      <protection locked="true"/>
    </xf>
    <xf numFmtId="0" fontId="5537" fillId="0" borderId="4" xfId="0" applyBorder="true" applyFont="true">
      <alignment horizontal="left" vertical="top" wrapText="true"/>
      <protection locked="true"/>
    </xf>
    <xf numFmtId="0" fontId="5538" fillId="0" borderId="4" xfId="0" applyBorder="true" applyFont="true">
      <alignment horizontal="left" vertical="top" wrapText="true"/>
      <protection locked="true"/>
    </xf>
    <xf numFmtId="0" fontId="5539" fillId="0" borderId="4" xfId="0" applyBorder="true" applyFont="true">
      <alignment horizontal="left" vertical="top" wrapText="true"/>
      <protection locked="true"/>
    </xf>
    <xf numFmtId="0" fontId="5540" fillId="0" borderId="4" xfId="0" applyBorder="true" applyFont="true">
      <alignment horizontal="left" vertical="top"/>
      <protection locked="true"/>
    </xf>
    <xf numFmtId="0" fontId="5541" fillId="0" borderId="4" xfId="0" applyBorder="true" applyFont="true">
      <alignment horizontal="left" vertical="top" wrapText="true"/>
      <protection locked="true"/>
    </xf>
    <xf numFmtId="0" fontId="5542" fillId="0" borderId="4" xfId="0" applyBorder="true" applyFont="true">
      <alignment horizontal="left" vertical="top" wrapText="true"/>
      <protection locked="true"/>
    </xf>
    <xf numFmtId="0" fontId="5543" fillId="0" borderId="4" xfId="0" applyBorder="true" applyFont="true">
      <alignment horizontal="left" vertical="top" wrapText="true"/>
      <protection locked="true"/>
    </xf>
    <xf numFmtId="0" fontId="5544" fillId="0" borderId="4" xfId="0" applyBorder="true" applyFont="true">
      <alignment horizontal="left" vertical="top" wrapText="true"/>
      <protection locked="true"/>
    </xf>
    <xf numFmtId="0" fontId="5545" fillId="0" borderId="4" xfId="0" applyBorder="true" applyFont="true">
      <alignment horizontal="left" vertical="top" wrapText="true"/>
      <protection locked="true"/>
    </xf>
    <xf numFmtId="0" fontId="5546" fillId="0" borderId="4" xfId="0" applyBorder="true" applyFont="true">
      <alignment horizontal="left" vertical="top" wrapText="true"/>
      <protection locked="true"/>
    </xf>
    <xf numFmtId="0" fontId="5547" fillId="0" borderId="4" xfId="0" applyBorder="true" applyFont="true">
      <alignment horizontal="left" vertical="top" wrapText="true"/>
      <protection locked="true"/>
    </xf>
    <xf numFmtId="0" fontId="5548" fillId="0" borderId="4" xfId="0" applyBorder="true" applyFont="true">
      <alignment horizontal="left" vertical="top" wrapText="true"/>
      <protection locked="true"/>
    </xf>
    <xf numFmtId="0" fontId="5549" fillId="0" borderId="4" xfId="0" applyBorder="true" applyFont="true">
      <alignment horizontal="left" vertical="top" wrapText="true"/>
      <protection locked="true"/>
    </xf>
    <xf numFmtId="0" fontId="5550" fillId="0" borderId="4" xfId="0" applyBorder="true" applyFont="true">
      <alignment horizontal="left" vertical="top" wrapText="true"/>
      <protection locked="true"/>
    </xf>
    <xf numFmtId="0" fontId="5551" fillId="0" borderId="4" xfId="0" applyBorder="true" applyFont="true">
      <alignment horizontal="left" vertical="top" wrapText="true"/>
      <protection locked="true"/>
    </xf>
    <xf numFmtId="0" fontId="5552" fillId="0" borderId="4" xfId="0" applyBorder="true" applyFont="true">
      <alignment horizontal="left" vertical="top" wrapText="true"/>
      <protection locked="true"/>
    </xf>
    <xf numFmtId="0" fontId="5553" fillId="0" borderId="4" xfId="0" applyBorder="true" applyFont="true">
      <alignment horizontal="left" vertical="top" wrapText="true"/>
      <protection locked="true"/>
    </xf>
    <xf numFmtId="0" fontId="5554" fillId="0" borderId="4" xfId="0" applyBorder="true" applyFont="true">
      <alignment horizontal="left" vertical="top" wrapText="true"/>
      <protection locked="true"/>
    </xf>
    <xf numFmtId="0" fontId="5555" fillId="0" borderId="4" xfId="0" applyBorder="true" applyFont="true">
      <alignment horizontal="left" vertical="top" wrapText="true"/>
      <protection locked="true"/>
    </xf>
    <xf numFmtId="0" fontId="5556" fillId="0" borderId="4" xfId="0" applyBorder="true" applyFont="true">
      <alignment horizontal="left" vertical="top" wrapText="true"/>
      <protection locked="true"/>
    </xf>
    <xf numFmtId="0" fontId="5557" fillId="0" borderId="4" xfId="0" applyBorder="true" applyFont="true">
      <alignment horizontal="left" vertical="top" wrapText="true"/>
      <protection locked="true"/>
    </xf>
    <xf numFmtId="0" fontId="5558" fillId="0" borderId="4" xfId="0" applyBorder="true" applyFont="true">
      <alignment horizontal="left" vertical="top" wrapText="true"/>
      <protection locked="true"/>
    </xf>
    <xf numFmtId="0" fontId="5559" fillId="0" borderId="4" xfId="0" applyBorder="true" applyFont="true">
      <alignment horizontal="left" vertical="top" wrapText="true"/>
      <protection locked="true"/>
    </xf>
    <xf numFmtId="0" fontId="5560" fillId="0" borderId="4" xfId="0" applyBorder="true" applyFont="true">
      <alignment horizontal="left" vertical="top" wrapText="true"/>
      <protection locked="true"/>
    </xf>
    <xf numFmtId="0" fontId="5561" fillId="0" borderId="4" xfId="0" applyBorder="true" applyFont="true">
      <alignment horizontal="left" vertical="top" wrapText="true"/>
      <protection locked="true"/>
    </xf>
    <xf numFmtId="0" fontId="5562" fillId="0" borderId="4" xfId="0" applyBorder="true" applyFont="true">
      <alignment horizontal="left" vertical="top" wrapText="true"/>
      <protection locked="true"/>
    </xf>
    <xf numFmtId="0" fontId="5563" fillId="0" borderId="4" xfId="0" applyBorder="true" applyFont="true">
      <alignment horizontal="left" vertical="top" wrapText="true"/>
      <protection locked="true"/>
    </xf>
    <xf numFmtId="0" fontId="5564" fillId="0" borderId="4" xfId="0" applyBorder="true" applyFont="true">
      <alignment horizontal="left" vertical="top" wrapText="true"/>
      <protection locked="true"/>
    </xf>
    <xf numFmtId="0" fontId="5565" fillId="0" borderId="4" xfId="0" applyBorder="true" applyFont="true">
      <alignment horizontal="left" vertical="top" wrapText="true"/>
      <protection locked="true"/>
    </xf>
    <xf numFmtId="0" fontId="5566" fillId="0" borderId="4" xfId="0" applyBorder="true" applyFont="true">
      <alignment horizontal="left" vertical="top" wrapText="true"/>
      <protection locked="true"/>
    </xf>
    <xf numFmtId="0" fontId="5567" fillId="0" borderId="4" xfId="0" applyBorder="true" applyFont="true">
      <alignment horizontal="left" vertical="top" wrapText="true"/>
      <protection locked="true"/>
    </xf>
    <xf numFmtId="0" fontId="5568" fillId="0" borderId="4" xfId="0" applyBorder="true" applyFont="true">
      <alignment horizontal="left" vertical="top"/>
      <protection locked="true"/>
    </xf>
    <xf numFmtId="0" fontId="5569" fillId="0" borderId="4" xfId="0" applyBorder="true" applyFont="true">
      <alignment horizontal="left" vertical="top" wrapText="true"/>
      <protection locked="true"/>
    </xf>
    <xf numFmtId="0" fontId="5570" fillId="0" borderId="4" xfId="0" applyBorder="true" applyFont="true">
      <alignment horizontal="left" vertical="top" wrapText="true"/>
      <protection locked="true"/>
    </xf>
    <xf numFmtId="0" fontId="5571" fillId="0" borderId="4" xfId="0" applyBorder="true" applyFont="true">
      <alignment horizontal="left" vertical="top" wrapText="true"/>
      <protection locked="true"/>
    </xf>
    <xf numFmtId="0" fontId="5572" fillId="0" borderId="4" xfId="0" applyBorder="true" applyFont="true">
      <alignment horizontal="left" vertical="top" wrapText="true"/>
      <protection locked="true"/>
    </xf>
    <xf numFmtId="0" fontId="5573" fillId="0" borderId="4" xfId="0" applyBorder="true" applyFont="true">
      <alignment horizontal="left" vertical="top" wrapText="true"/>
      <protection locked="true"/>
    </xf>
    <xf numFmtId="0" fontId="5574" fillId="0" borderId="4" xfId="0" applyBorder="true" applyFont="true">
      <alignment horizontal="left" vertical="top" wrapText="true"/>
      <protection locked="true"/>
    </xf>
    <xf numFmtId="0" fontId="5575" fillId="0" borderId="4" xfId="0" applyBorder="true" applyFont="true">
      <alignment horizontal="left" vertical="top" wrapText="true"/>
      <protection locked="true"/>
    </xf>
    <xf numFmtId="0" fontId="5576" fillId="0" borderId="4" xfId="0" applyBorder="true" applyFont="true">
      <alignment horizontal="left" vertical="top" wrapText="true"/>
      <protection locked="true"/>
    </xf>
    <xf numFmtId="0" fontId="5577" fillId="0" borderId="4" xfId="0" applyBorder="true" applyFont="true">
      <alignment horizontal="left" vertical="top" wrapText="true"/>
      <protection locked="true"/>
    </xf>
    <xf numFmtId="0" fontId="5578" fillId="0" borderId="4" xfId="0" applyBorder="true" applyFont="true">
      <alignment horizontal="left" vertical="top" wrapText="true"/>
      <protection locked="true"/>
    </xf>
    <xf numFmtId="0" fontId="5579" fillId="0" borderId="4" xfId="0" applyBorder="true" applyFont="true">
      <alignment horizontal="left" vertical="top" wrapText="true"/>
      <protection locked="true"/>
    </xf>
    <xf numFmtId="0" fontId="5580" fillId="0" borderId="4" xfId="0" applyBorder="true" applyFont="true">
      <alignment horizontal="left" vertical="top" wrapText="true"/>
      <protection locked="true"/>
    </xf>
    <xf numFmtId="0" fontId="5581" fillId="0" borderId="4" xfId="0" applyBorder="true" applyFont="true">
      <alignment horizontal="left" vertical="top" wrapText="true"/>
      <protection locked="true"/>
    </xf>
    <xf numFmtId="0" fontId="5582" fillId="0" borderId="4" xfId="0" applyBorder="true" applyFont="true">
      <alignment horizontal="left" vertical="top" wrapText="true"/>
      <protection locked="true"/>
    </xf>
    <xf numFmtId="0" fontId="5583" fillId="0" borderId="4" xfId="0" applyBorder="true" applyFont="true">
      <alignment horizontal="left" vertical="top" wrapText="true"/>
      <protection locked="true"/>
    </xf>
    <xf numFmtId="0" fontId="5584" fillId="0" borderId="4" xfId="0" applyBorder="true" applyFont="true">
      <alignment horizontal="left" vertical="top" wrapText="true"/>
      <protection locked="true"/>
    </xf>
    <xf numFmtId="0" fontId="5585" fillId="0" borderId="4" xfId="0" applyBorder="true" applyFont="true">
      <alignment horizontal="left" vertical="top" wrapText="true"/>
      <protection locked="true"/>
    </xf>
    <xf numFmtId="0" fontId="5586" fillId="0" borderId="4" xfId="0" applyBorder="true" applyFont="true">
      <alignment horizontal="left" vertical="top" wrapText="true"/>
      <protection locked="true"/>
    </xf>
    <xf numFmtId="0" fontId="5587" fillId="0" borderId="4" xfId="0" applyBorder="true" applyFont="true">
      <alignment horizontal="left" vertical="top" wrapText="true"/>
      <protection locked="true"/>
    </xf>
    <xf numFmtId="0" fontId="5588" fillId="0" borderId="4" xfId="0" applyBorder="true" applyFont="true">
      <alignment horizontal="left" vertical="top" wrapText="true"/>
      <protection locked="true"/>
    </xf>
    <xf numFmtId="0" fontId="5589" fillId="0" borderId="4" xfId="0" applyBorder="true" applyFont="true">
      <alignment horizontal="left" vertical="top" wrapText="true"/>
      <protection locked="true"/>
    </xf>
    <xf numFmtId="0" fontId="5590" fillId="0" borderId="4" xfId="0" applyBorder="true" applyFont="true">
      <alignment horizontal="left" vertical="top" wrapText="true"/>
      <protection locked="true"/>
    </xf>
    <xf numFmtId="0" fontId="5591" fillId="0" borderId="4" xfId="0" applyBorder="true" applyFont="true">
      <alignment horizontal="left" vertical="top" wrapText="true"/>
      <protection locked="true"/>
    </xf>
    <xf numFmtId="0" fontId="5592" fillId="0" borderId="4" xfId="0" applyBorder="true" applyFont="true">
      <alignment horizontal="left" vertical="top" wrapText="true"/>
      <protection locked="true"/>
    </xf>
    <xf numFmtId="0" fontId="5593" fillId="0" borderId="4" xfId="0" applyBorder="true" applyFont="true">
      <alignment horizontal="left" vertical="top" wrapText="true"/>
      <protection locked="true"/>
    </xf>
    <xf numFmtId="0" fontId="5594" fillId="0" borderId="4" xfId="0" applyBorder="true" applyFont="true">
      <alignment horizontal="left" vertical="top" wrapText="true"/>
      <protection locked="true"/>
    </xf>
    <xf numFmtId="0" fontId="5595" fillId="0" borderId="4" xfId="0" applyBorder="true" applyFont="true">
      <alignment horizontal="left" vertical="top" wrapText="true"/>
      <protection locked="true"/>
    </xf>
    <xf numFmtId="0" fontId="5596" fillId="0" borderId="4" xfId="0" applyBorder="true" applyFont="true">
      <alignment horizontal="left" vertical="top"/>
      <protection locked="true"/>
    </xf>
    <xf numFmtId="0" fontId="5597" fillId="0" borderId="4" xfId="0" applyBorder="true" applyFont="true">
      <alignment horizontal="left" vertical="top" wrapText="true"/>
      <protection locked="true"/>
    </xf>
    <xf numFmtId="0" fontId="5598" fillId="0" borderId="4" xfId="0" applyBorder="true" applyFont="true">
      <alignment horizontal="left" vertical="top" wrapText="true"/>
      <protection locked="true"/>
    </xf>
    <xf numFmtId="0" fontId="5599" fillId="0" borderId="4" xfId="0" applyBorder="true" applyFont="true">
      <alignment horizontal="left" vertical="top" wrapText="true"/>
      <protection locked="true"/>
    </xf>
    <xf numFmtId="0" fontId="5600" fillId="0" borderId="4" xfId="0" applyBorder="true" applyFont="true">
      <alignment horizontal="left" vertical="top" wrapText="true"/>
      <protection locked="true"/>
    </xf>
    <xf numFmtId="0" fontId="5601" fillId="0" borderId="4" xfId="0" applyBorder="true" applyFont="true">
      <alignment horizontal="left" vertical="top" wrapText="true"/>
      <protection locked="true"/>
    </xf>
    <xf numFmtId="0" fontId="5602" fillId="0" borderId="4" xfId="0" applyBorder="true" applyFont="true">
      <alignment horizontal="left" vertical="top" wrapText="true"/>
      <protection locked="true"/>
    </xf>
    <xf numFmtId="0" fontId="5603" fillId="0" borderId="4" xfId="0" applyBorder="true" applyFont="true">
      <alignment horizontal="left" vertical="top" wrapText="true"/>
      <protection locked="true"/>
    </xf>
    <xf numFmtId="0" fontId="5604" fillId="0" borderId="4" xfId="0" applyBorder="true" applyFont="true">
      <alignment horizontal="left" vertical="top" wrapText="true"/>
      <protection locked="true"/>
    </xf>
    <xf numFmtId="0" fontId="5605" fillId="0" borderId="4" xfId="0" applyBorder="true" applyFont="true">
      <alignment horizontal="left" vertical="top" wrapText="true"/>
      <protection locked="true"/>
    </xf>
    <xf numFmtId="0" fontId="5606" fillId="0" borderId="4" xfId="0" applyBorder="true" applyFont="true">
      <alignment horizontal="left" vertical="top" wrapText="true"/>
      <protection locked="true"/>
    </xf>
    <xf numFmtId="0" fontId="5607" fillId="0" borderId="4" xfId="0" applyBorder="true" applyFont="true">
      <alignment horizontal="left" vertical="top" wrapText="true"/>
      <protection locked="true"/>
    </xf>
    <xf numFmtId="0" fontId="5608" fillId="0" borderId="4" xfId="0" applyBorder="true" applyFont="true">
      <alignment horizontal="left" vertical="top" wrapText="true"/>
      <protection locked="true"/>
    </xf>
    <xf numFmtId="0" fontId="5609" fillId="0" borderId="4" xfId="0" applyBorder="true" applyFont="true">
      <alignment horizontal="left" vertical="top" wrapText="true"/>
      <protection locked="true"/>
    </xf>
    <xf numFmtId="0" fontId="5610" fillId="0" borderId="4" xfId="0" applyBorder="true" applyFont="true">
      <alignment horizontal="left" vertical="top" wrapText="true"/>
      <protection locked="true"/>
    </xf>
    <xf numFmtId="0" fontId="5611" fillId="0" borderId="4" xfId="0" applyBorder="true" applyFont="true">
      <alignment horizontal="left" vertical="top" wrapText="true"/>
      <protection locked="true"/>
    </xf>
    <xf numFmtId="0" fontId="5612" fillId="0" borderId="4" xfId="0" applyBorder="true" applyFont="true">
      <alignment horizontal="left" vertical="top" wrapText="true"/>
      <protection locked="true"/>
    </xf>
    <xf numFmtId="0" fontId="5613" fillId="0" borderId="4" xfId="0" applyBorder="true" applyFont="true">
      <alignment horizontal="left" vertical="top" wrapText="true"/>
      <protection locked="true"/>
    </xf>
    <xf numFmtId="0" fontId="5614" fillId="0" borderId="4" xfId="0" applyBorder="true" applyFont="true">
      <alignment horizontal="left" vertical="top" wrapText="true"/>
      <protection locked="true"/>
    </xf>
    <xf numFmtId="0" fontId="5615" fillId="0" borderId="4" xfId="0" applyBorder="true" applyFont="true">
      <alignment horizontal="left" vertical="top" wrapText="true"/>
      <protection locked="true"/>
    </xf>
    <xf numFmtId="0" fontId="5616" fillId="0" borderId="4" xfId="0" applyBorder="true" applyFont="true">
      <alignment horizontal="left" vertical="top" wrapText="true"/>
      <protection locked="true"/>
    </xf>
    <xf numFmtId="0" fontId="5617" fillId="0" borderId="4" xfId="0" applyBorder="true" applyFont="true">
      <alignment horizontal="left" vertical="top" wrapText="true"/>
      <protection locked="true"/>
    </xf>
    <xf numFmtId="0" fontId="5618" fillId="0" borderId="4" xfId="0" applyBorder="true" applyFont="true">
      <alignment horizontal="left" vertical="top" wrapText="true"/>
      <protection locked="true"/>
    </xf>
    <xf numFmtId="0" fontId="5619" fillId="0" borderId="4" xfId="0" applyBorder="true" applyFont="true">
      <alignment horizontal="left" vertical="top" wrapText="true"/>
      <protection locked="true"/>
    </xf>
    <xf numFmtId="0" fontId="5620" fillId="0" borderId="4" xfId="0" applyBorder="true" applyFont="true">
      <alignment horizontal="left" vertical="top" wrapText="true"/>
      <protection locked="true"/>
    </xf>
    <xf numFmtId="0" fontId="5621" fillId="0" borderId="4" xfId="0" applyBorder="true" applyFont="true">
      <alignment horizontal="left" vertical="top" wrapText="true"/>
      <protection locked="true"/>
    </xf>
    <xf numFmtId="0" fontId="5622" fillId="0" borderId="4" xfId="0" applyBorder="true" applyFont="true">
      <alignment horizontal="left" vertical="top" wrapText="true"/>
      <protection locked="true"/>
    </xf>
    <xf numFmtId="0" fontId="5623" fillId="0" borderId="4" xfId="0" applyBorder="true" applyFont="true">
      <alignment horizontal="left" vertical="top" wrapText="true"/>
      <protection locked="true"/>
    </xf>
    <xf numFmtId="0" fontId="5624" fillId="0" borderId="4" xfId="0" applyBorder="true" applyFont="true">
      <alignment horizontal="left" vertical="top"/>
      <protection locked="true"/>
    </xf>
    <xf numFmtId="0" fontId="5625" fillId="0" borderId="4" xfId="0" applyBorder="true" applyFont="true">
      <alignment horizontal="left" vertical="top" wrapText="true"/>
      <protection locked="true"/>
    </xf>
    <xf numFmtId="0" fontId="5626" fillId="0" borderId="4" xfId="0" applyBorder="true" applyFont="true">
      <alignment horizontal="left" vertical="top" wrapText="true"/>
      <protection locked="true"/>
    </xf>
    <xf numFmtId="0" fontId="5627" fillId="0" borderId="4" xfId="0" applyBorder="true" applyFont="true">
      <alignment horizontal="left" vertical="top" wrapText="true"/>
      <protection locked="true"/>
    </xf>
    <xf numFmtId="0" fontId="5628" fillId="0" borderId="4" xfId="0" applyBorder="true" applyFont="true">
      <alignment horizontal="left" vertical="top" wrapText="true"/>
      <protection locked="true"/>
    </xf>
    <xf numFmtId="0" fontId="5629" fillId="0" borderId="4" xfId="0" applyBorder="true" applyFont="true">
      <alignment horizontal="left" vertical="top" wrapText="true"/>
      <protection locked="true"/>
    </xf>
    <xf numFmtId="0" fontId="5630" fillId="0" borderId="4" xfId="0" applyBorder="true" applyFont="true">
      <alignment horizontal="left" vertical="top" wrapText="true"/>
      <protection locked="true"/>
    </xf>
    <xf numFmtId="0" fontId="5631" fillId="0" borderId="4" xfId="0" applyBorder="true" applyFont="true">
      <alignment horizontal="left" vertical="top" wrapText="true"/>
      <protection locked="true"/>
    </xf>
    <xf numFmtId="0" fontId="5632" fillId="0" borderId="4" xfId="0" applyBorder="true" applyFont="true">
      <alignment horizontal="left" vertical="top" wrapText="true"/>
      <protection locked="true"/>
    </xf>
    <xf numFmtId="0" fontId="5633" fillId="0" borderId="4" xfId="0" applyBorder="true" applyFont="true">
      <alignment horizontal="left" vertical="top" wrapText="true"/>
      <protection locked="true"/>
    </xf>
    <xf numFmtId="0" fontId="5634" fillId="0" borderId="4" xfId="0" applyBorder="true" applyFont="true">
      <alignment horizontal="left" vertical="top" wrapText="true"/>
      <protection locked="true"/>
    </xf>
    <xf numFmtId="0" fontId="5635" fillId="0" borderId="4" xfId="0" applyBorder="true" applyFont="true">
      <alignment horizontal="left" vertical="top" wrapText="true"/>
      <protection locked="true"/>
    </xf>
    <xf numFmtId="0" fontId="5636" fillId="0" borderId="4" xfId="0" applyBorder="true" applyFont="true">
      <alignment horizontal="left" vertical="top" wrapText="true"/>
      <protection locked="true"/>
    </xf>
    <xf numFmtId="0" fontId="5637" fillId="0" borderId="4" xfId="0" applyBorder="true" applyFont="true">
      <alignment horizontal="left" vertical="top" wrapText="true"/>
      <protection locked="true"/>
    </xf>
    <xf numFmtId="0" fontId="5638" fillId="0" borderId="4" xfId="0" applyBorder="true" applyFont="true">
      <alignment horizontal="left" vertical="top" wrapText="true"/>
      <protection locked="true"/>
    </xf>
    <xf numFmtId="0" fontId="5639" fillId="0" borderId="4" xfId="0" applyBorder="true" applyFont="true">
      <alignment horizontal="left" vertical="top" wrapText="true"/>
      <protection locked="true"/>
    </xf>
    <xf numFmtId="0" fontId="5640" fillId="0" borderId="4" xfId="0" applyBorder="true" applyFont="true">
      <alignment horizontal="left" vertical="top" wrapText="true"/>
      <protection locked="true"/>
    </xf>
    <xf numFmtId="0" fontId="5641" fillId="0" borderId="4" xfId="0" applyBorder="true" applyFont="true">
      <alignment horizontal="left" vertical="top" wrapText="true"/>
      <protection locked="true"/>
    </xf>
    <xf numFmtId="0" fontId="5642" fillId="0" borderId="4" xfId="0" applyBorder="true" applyFont="true">
      <alignment horizontal="left" vertical="top" wrapText="true"/>
      <protection locked="true"/>
    </xf>
    <xf numFmtId="0" fontId="5643" fillId="0" borderId="4" xfId="0" applyBorder="true" applyFont="true">
      <alignment horizontal="left" vertical="top" wrapText="true"/>
      <protection locked="true"/>
    </xf>
    <xf numFmtId="0" fontId="5644" fillId="0" borderId="4" xfId="0" applyBorder="true" applyFont="true">
      <alignment horizontal="left" vertical="top" wrapText="true"/>
      <protection locked="true"/>
    </xf>
    <xf numFmtId="0" fontId="5645" fillId="0" borderId="4" xfId="0" applyBorder="true" applyFont="true">
      <alignment horizontal="left" vertical="top" wrapText="true"/>
      <protection locked="true"/>
    </xf>
    <xf numFmtId="0" fontId="5646" fillId="0" borderId="4" xfId="0" applyBorder="true" applyFont="true">
      <alignment horizontal="left" vertical="top" wrapText="true"/>
      <protection locked="true"/>
    </xf>
    <xf numFmtId="0" fontId="5647" fillId="0" borderId="4" xfId="0" applyBorder="true" applyFont="true">
      <alignment horizontal="left" vertical="top" wrapText="true"/>
      <protection locked="true"/>
    </xf>
    <xf numFmtId="0" fontId="5648" fillId="0" borderId="4" xfId="0" applyBorder="true" applyFont="true">
      <alignment horizontal="left" vertical="top" wrapText="true"/>
      <protection locked="true"/>
    </xf>
    <xf numFmtId="0" fontId="5649" fillId="0" borderId="4" xfId="0" applyBorder="true" applyFont="true">
      <alignment horizontal="left" vertical="top" wrapText="true"/>
      <protection locked="true"/>
    </xf>
    <xf numFmtId="0" fontId="5650" fillId="0" borderId="4" xfId="0" applyBorder="true" applyFont="true">
      <alignment horizontal="left" vertical="top" wrapText="true"/>
      <protection locked="true"/>
    </xf>
    <xf numFmtId="0" fontId="5651" fillId="0" borderId="4" xfId="0" applyBorder="true" applyFont="true">
      <alignment horizontal="left" vertical="top" wrapText="true"/>
      <protection locked="true"/>
    </xf>
    <xf numFmtId="0" fontId="5652" fillId="0" borderId="4" xfId="0" applyBorder="true" applyFont="true">
      <alignment horizontal="left" vertical="top"/>
      <protection locked="true"/>
    </xf>
    <xf numFmtId="0" fontId="5653" fillId="0" borderId="4" xfId="0" applyBorder="true" applyFont="true">
      <alignment horizontal="left" vertical="top" wrapText="true"/>
      <protection locked="true"/>
    </xf>
    <xf numFmtId="0" fontId="5654" fillId="0" borderId="4" xfId="0" applyBorder="true" applyFont="true">
      <alignment horizontal="left" vertical="top" wrapText="true"/>
      <protection locked="true"/>
    </xf>
    <xf numFmtId="0" fontId="5655" fillId="0" borderId="4" xfId="0" applyBorder="true" applyFont="true">
      <alignment horizontal="left" vertical="top" wrapText="true"/>
      <protection locked="true"/>
    </xf>
    <xf numFmtId="0" fontId="5656" fillId="0" borderId="4" xfId="0" applyBorder="true" applyFont="true">
      <alignment horizontal="left" vertical="top" wrapText="true"/>
      <protection locked="true"/>
    </xf>
    <xf numFmtId="0" fontId="5657" fillId="0" borderId="4" xfId="0" applyBorder="true" applyFont="true">
      <alignment horizontal="left" vertical="top" wrapText="true"/>
      <protection locked="true"/>
    </xf>
    <xf numFmtId="0" fontId="5658" fillId="0" borderId="4" xfId="0" applyBorder="true" applyFont="true">
      <alignment horizontal="left" vertical="top" wrapText="true"/>
      <protection locked="true"/>
    </xf>
    <xf numFmtId="0" fontId="5659" fillId="0" borderId="4" xfId="0" applyBorder="true" applyFont="true">
      <alignment horizontal="left" vertical="top" wrapText="true"/>
      <protection locked="true"/>
    </xf>
    <xf numFmtId="0" fontId="5660" fillId="0" borderId="4" xfId="0" applyBorder="true" applyFont="true">
      <alignment horizontal="left" vertical="top" wrapText="true"/>
      <protection locked="true"/>
    </xf>
    <xf numFmtId="0" fontId="5661" fillId="0" borderId="4" xfId="0" applyBorder="true" applyFont="true">
      <alignment horizontal="left" vertical="top" wrapText="true"/>
      <protection locked="true"/>
    </xf>
    <xf numFmtId="0" fontId="5662" fillId="0" borderId="4" xfId="0" applyBorder="true" applyFont="true">
      <alignment horizontal="left" vertical="top" wrapText="true"/>
      <protection locked="true"/>
    </xf>
    <xf numFmtId="0" fontId="5663" fillId="0" borderId="4" xfId="0" applyBorder="true" applyFont="true">
      <alignment horizontal="left" vertical="top" wrapText="true"/>
      <protection locked="true"/>
    </xf>
    <xf numFmtId="0" fontId="5664" fillId="0" borderId="4" xfId="0" applyBorder="true" applyFont="true">
      <alignment horizontal="left" vertical="top" wrapText="true"/>
      <protection locked="true"/>
    </xf>
    <xf numFmtId="0" fontId="5665" fillId="0" borderId="4" xfId="0" applyBorder="true" applyFont="true">
      <alignment horizontal="left" vertical="top" wrapText="true"/>
      <protection locked="true"/>
    </xf>
    <xf numFmtId="0" fontId="5666" fillId="0" borderId="4" xfId="0" applyBorder="true" applyFont="true">
      <alignment horizontal="left" vertical="top" wrapText="true"/>
      <protection locked="true"/>
    </xf>
    <xf numFmtId="0" fontId="5667" fillId="0" borderId="4" xfId="0" applyBorder="true" applyFont="true">
      <alignment horizontal="left" vertical="top" wrapText="true"/>
      <protection locked="true"/>
    </xf>
    <xf numFmtId="0" fontId="5668" fillId="0" borderId="4" xfId="0" applyBorder="true" applyFont="true">
      <alignment horizontal="left" vertical="top" wrapText="true"/>
      <protection locked="true"/>
    </xf>
    <xf numFmtId="0" fontId="5669" fillId="0" borderId="4" xfId="0" applyBorder="true" applyFont="true">
      <alignment horizontal="left" vertical="top" wrapText="true"/>
      <protection locked="true"/>
    </xf>
    <xf numFmtId="0" fontId="5670" fillId="0" borderId="4" xfId="0" applyBorder="true" applyFont="true">
      <alignment horizontal="left" vertical="top" wrapText="true"/>
      <protection locked="true"/>
    </xf>
    <xf numFmtId="0" fontId="5671" fillId="0" borderId="4" xfId="0" applyBorder="true" applyFont="true">
      <alignment horizontal="left" vertical="top" wrapText="true"/>
      <protection locked="true"/>
    </xf>
    <xf numFmtId="0" fontId="5672" fillId="0" borderId="4" xfId="0" applyBorder="true" applyFont="true">
      <alignment horizontal="left" vertical="top" wrapText="true"/>
      <protection locked="true"/>
    </xf>
    <xf numFmtId="0" fontId="5673" fillId="0" borderId="4" xfId="0" applyBorder="true" applyFont="true">
      <alignment horizontal="left" vertical="top" wrapText="true"/>
      <protection locked="true"/>
    </xf>
    <xf numFmtId="0" fontId="5674" fillId="0" borderId="4" xfId="0" applyBorder="true" applyFont="true">
      <alignment horizontal="left" vertical="top" wrapText="true"/>
      <protection locked="true"/>
    </xf>
    <xf numFmtId="0" fontId="5675" fillId="0" borderId="4" xfId="0" applyBorder="true" applyFont="true">
      <alignment horizontal="left" vertical="top" wrapText="true"/>
      <protection locked="true"/>
    </xf>
    <xf numFmtId="0" fontId="5676" fillId="0" borderId="4" xfId="0" applyBorder="true" applyFont="true">
      <alignment horizontal="left" vertical="top" wrapText="true"/>
      <protection locked="true"/>
    </xf>
    <xf numFmtId="0" fontId="5677" fillId="0" borderId="4" xfId="0" applyBorder="true" applyFont="true">
      <alignment horizontal="left" vertical="top" wrapText="true"/>
      <protection locked="true"/>
    </xf>
    <xf numFmtId="0" fontId="5678" fillId="0" borderId="4" xfId="0" applyBorder="true" applyFont="true">
      <alignment horizontal="left" vertical="top" wrapText="true"/>
      <protection locked="true"/>
    </xf>
    <xf numFmtId="0" fontId="5679" fillId="0" borderId="4" xfId="0" applyBorder="true" applyFont="true">
      <alignment horizontal="left" vertical="top" wrapText="true"/>
      <protection locked="true"/>
    </xf>
    <xf numFmtId="0" fontId="5680" fillId="0" borderId="4" xfId="0" applyBorder="true" applyFont="true">
      <alignment horizontal="left" vertical="top"/>
      <protection locked="true"/>
    </xf>
    <xf numFmtId="0" fontId="5681" fillId="0" borderId="4" xfId="0" applyBorder="true" applyFont="true">
      <alignment horizontal="left" vertical="top" wrapText="true"/>
      <protection locked="true"/>
    </xf>
    <xf numFmtId="0" fontId="5682" fillId="0" borderId="4" xfId="0" applyBorder="true" applyFont="true">
      <alignment horizontal="left" vertical="top" wrapText="true"/>
      <protection locked="true"/>
    </xf>
    <xf numFmtId="0" fontId="5683" fillId="0" borderId="4" xfId="0" applyBorder="true" applyFont="true">
      <alignment horizontal="left" vertical="top" wrapText="true"/>
      <protection locked="true"/>
    </xf>
    <xf numFmtId="0" fontId="5684" fillId="0" borderId="4" xfId="0" applyBorder="true" applyFont="true">
      <alignment horizontal="left" vertical="top" wrapText="true"/>
      <protection locked="true"/>
    </xf>
    <xf numFmtId="0" fontId="5685" fillId="0" borderId="4" xfId="0" applyBorder="true" applyFont="true">
      <alignment horizontal="left" vertical="top" wrapText="true"/>
      <protection locked="true"/>
    </xf>
    <xf numFmtId="0" fontId="5686" fillId="0" borderId="4" xfId="0" applyBorder="true" applyFont="true">
      <alignment horizontal="left" vertical="top" wrapText="true"/>
      <protection locked="true"/>
    </xf>
    <xf numFmtId="0" fontId="5687" fillId="0" borderId="4" xfId="0" applyBorder="true" applyFont="true">
      <alignment horizontal="left" vertical="top" wrapText="true"/>
      <protection locked="true"/>
    </xf>
    <xf numFmtId="0" fontId="5688" fillId="0" borderId="4" xfId="0" applyBorder="true" applyFont="true">
      <alignment horizontal="left" vertical="top" wrapText="true"/>
      <protection locked="true"/>
    </xf>
    <xf numFmtId="0" fontId="5689" fillId="0" borderId="4" xfId="0" applyBorder="true" applyFont="true">
      <alignment horizontal="left" vertical="top" wrapText="true"/>
      <protection locked="true"/>
    </xf>
    <xf numFmtId="0" fontId="5690" fillId="0" borderId="4" xfId="0" applyBorder="true" applyFont="true">
      <alignment horizontal="left" vertical="top" wrapText="true"/>
      <protection locked="true"/>
    </xf>
    <xf numFmtId="0" fontId="5691" fillId="0" borderId="4" xfId="0" applyBorder="true" applyFont="true">
      <alignment horizontal="left" vertical="top" wrapText="true"/>
      <protection locked="true"/>
    </xf>
    <xf numFmtId="0" fontId="5692" fillId="0" borderId="4" xfId="0" applyBorder="true" applyFont="true">
      <alignment horizontal="left" vertical="top" wrapText="true"/>
      <protection locked="true"/>
    </xf>
    <xf numFmtId="0" fontId="5693" fillId="0" borderId="4" xfId="0" applyBorder="true" applyFont="true">
      <alignment horizontal="left" vertical="top" wrapText="true"/>
      <protection locked="true"/>
    </xf>
    <xf numFmtId="0" fontId="5694" fillId="0" borderId="4" xfId="0" applyBorder="true" applyFont="true">
      <alignment horizontal="left" vertical="top" wrapText="true"/>
      <protection locked="true"/>
    </xf>
    <xf numFmtId="0" fontId="5695" fillId="0" borderId="4" xfId="0" applyBorder="true" applyFont="true">
      <alignment horizontal="left" vertical="top" wrapText="true"/>
      <protection locked="true"/>
    </xf>
    <xf numFmtId="0" fontId="5696" fillId="0" borderId="4" xfId="0" applyBorder="true" applyFont="true">
      <alignment horizontal="left" vertical="top" wrapText="true"/>
      <protection locked="true"/>
    </xf>
    <xf numFmtId="0" fontId="5697" fillId="0" borderId="4" xfId="0" applyBorder="true" applyFont="true">
      <alignment horizontal="left" vertical="top" wrapText="true"/>
      <protection locked="true"/>
    </xf>
    <xf numFmtId="0" fontId="5698" fillId="0" borderId="4" xfId="0" applyBorder="true" applyFont="true">
      <alignment horizontal="left" vertical="top" wrapText="true"/>
      <protection locked="true"/>
    </xf>
    <xf numFmtId="0" fontId="5699" fillId="0" borderId="4" xfId="0" applyBorder="true" applyFont="true">
      <alignment horizontal="left" vertical="top" wrapText="true"/>
      <protection locked="true"/>
    </xf>
    <xf numFmtId="0" fontId="5700" fillId="0" borderId="4" xfId="0" applyBorder="true" applyFont="true">
      <alignment horizontal="left" vertical="top" wrapText="true"/>
      <protection locked="true"/>
    </xf>
    <xf numFmtId="0" fontId="5701" fillId="0" borderId="4" xfId="0" applyBorder="true" applyFont="true">
      <alignment horizontal="left" vertical="top" wrapText="true"/>
      <protection locked="true"/>
    </xf>
    <xf numFmtId="0" fontId="5702" fillId="0" borderId="4" xfId="0" applyBorder="true" applyFont="true">
      <alignment horizontal="left" vertical="top" wrapText="true"/>
      <protection locked="true"/>
    </xf>
    <xf numFmtId="0" fontId="5703" fillId="0" borderId="4" xfId="0" applyBorder="true" applyFont="true">
      <alignment horizontal="left" vertical="top" wrapText="true"/>
      <protection locked="true"/>
    </xf>
    <xf numFmtId="0" fontId="5704" fillId="0" borderId="4" xfId="0" applyBorder="true" applyFont="true">
      <alignment horizontal="left" vertical="top" wrapText="true"/>
      <protection locked="true"/>
    </xf>
    <xf numFmtId="0" fontId="5705" fillId="0" borderId="4" xfId="0" applyBorder="true" applyFont="true">
      <alignment horizontal="left" vertical="top" wrapText="true"/>
      <protection locked="true"/>
    </xf>
    <xf numFmtId="0" fontId="5706" fillId="0" borderId="4" xfId="0" applyBorder="true" applyFont="true">
      <alignment horizontal="left" vertical="top" wrapText="true"/>
      <protection locked="true"/>
    </xf>
    <xf numFmtId="0" fontId="5707" fillId="0" borderId="4" xfId="0" applyBorder="true" applyFont="true">
      <alignment horizontal="left" vertical="top" wrapText="true"/>
      <protection locked="true"/>
    </xf>
    <xf numFmtId="0" fontId="5708" fillId="0" borderId="4" xfId="0" applyBorder="true" applyFont="true">
      <alignment horizontal="left" vertical="top"/>
      <protection locked="true"/>
    </xf>
    <xf numFmtId="0" fontId="5709" fillId="0" borderId="4" xfId="0" applyBorder="true" applyFont="true">
      <alignment horizontal="left" vertical="top" wrapText="true"/>
      <protection locked="true"/>
    </xf>
    <xf numFmtId="0" fontId="5710" fillId="0" borderId="4" xfId="0" applyBorder="true" applyFont="true">
      <alignment horizontal="left" vertical="top" wrapText="true"/>
      <protection locked="true"/>
    </xf>
    <xf numFmtId="0" fontId="5711" fillId="0" borderId="4" xfId="0" applyBorder="true" applyFont="true">
      <alignment horizontal="left" vertical="top" wrapText="true"/>
      <protection locked="true"/>
    </xf>
    <xf numFmtId="0" fontId="5712" fillId="0" borderId="4" xfId="0" applyBorder="true" applyFont="true">
      <alignment horizontal="left" vertical="top" wrapText="true"/>
      <protection locked="true"/>
    </xf>
    <xf numFmtId="0" fontId="5713" fillId="0" borderId="4" xfId="0" applyBorder="true" applyFont="true">
      <alignment horizontal="left" vertical="top" wrapText="true"/>
      <protection locked="true"/>
    </xf>
    <xf numFmtId="0" fontId="5714" fillId="0" borderId="4" xfId="0" applyBorder="true" applyFont="true">
      <alignment horizontal="left" vertical="top" wrapText="true"/>
      <protection locked="true"/>
    </xf>
    <xf numFmtId="0" fontId="5715" fillId="0" borderId="4" xfId="0" applyBorder="true" applyFont="true">
      <alignment horizontal="left" vertical="top" wrapText="true"/>
      <protection locked="true"/>
    </xf>
    <xf numFmtId="0" fontId="5716" fillId="0" borderId="4" xfId="0" applyBorder="true" applyFont="true">
      <alignment horizontal="left" vertical="top" wrapText="true"/>
      <protection locked="true"/>
    </xf>
    <xf numFmtId="0" fontId="5717" fillId="0" borderId="4" xfId="0" applyBorder="true" applyFont="true">
      <alignment horizontal="left" vertical="top" wrapText="true"/>
      <protection locked="true"/>
    </xf>
    <xf numFmtId="0" fontId="5718" fillId="0" borderId="4" xfId="0" applyBorder="true" applyFont="true">
      <alignment horizontal="left" vertical="top" wrapText="true"/>
      <protection locked="true"/>
    </xf>
    <xf numFmtId="0" fontId="5719" fillId="0" borderId="4" xfId="0" applyBorder="true" applyFont="true">
      <alignment horizontal="left" vertical="top" wrapText="true"/>
      <protection locked="true"/>
    </xf>
    <xf numFmtId="0" fontId="5720" fillId="0" borderId="4" xfId="0" applyBorder="true" applyFont="true">
      <alignment horizontal="left" vertical="top" wrapText="true"/>
      <protection locked="true"/>
    </xf>
    <xf numFmtId="0" fontId="5721" fillId="0" borderId="4" xfId="0" applyBorder="true" applyFont="true">
      <alignment horizontal="left" vertical="top" wrapText="true"/>
      <protection locked="true"/>
    </xf>
    <xf numFmtId="0" fontId="5722" fillId="0" borderId="4" xfId="0" applyBorder="true" applyFont="true">
      <alignment horizontal="left" vertical="top" wrapText="true"/>
      <protection locked="true"/>
    </xf>
    <xf numFmtId="0" fontId="5723" fillId="0" borderId="4" xfId="0" applyBorder="true" applyFont="true">
      <alignment horizontal="left" vertical="top" wrapText="true"/>
      <protection locked="true"/>
    </xf>
    <xf numFmtId="0" fontId="5724" fillId="0" borderId="4" xfId="0" applyBorder="true" applyFont="true">
      <alignment horizontal="left" vertical="top" wrapText="true"/>
      <protection locked="true"/>
    </xf>
    <xf numFmtId="0" fontId="5725" fillId="0" borderId="4" xfId="0" applyBorder="true" applyFont="true">
      <alignment horizontal="left" vertical="top" wrapText="true"/>
      <protection locked="true"/>
    </xf>
    <xf numFmtId="0" fontId="5726" fillId="0" borderId="4" xfId="0" applyBorder="true" applyFont="true">
      <alignment horizontal="left" vertical="top" wrapText="true"/>
      <protection locked="true"/>
    </xf>
    <xf numFmtId="0" fontId="5727" fillId="0" borderId="4" xfId="0" applyBorder="true" applyFont="true">
      <alignment horizontal="left" vertical="top" wrapText="true"/>
      <protection locked="true"/>
    </xf>
    <xf numFmtId="0" fontId="5728" fillId="0" borderId="4" xfId="0" applyBorder="true" applyFont="true">
      <alignment horizontal="left" vertical="top" wrapText="true"/>
      <protection locked="true"/>
    </xf>
    <xf numFmtId="0" fontId="5729" fillId="0" borderId="4" xfId="0" applyBorder="true" applyFont="true">
      <alignment horizontal="left" vertical="top" wrapText="true"/>
      <protection locked="true"/>
    </xf>
    <xf numFmtId="0" fontId="5730" fillId="0" borderId="4" xfId="0" applyBorder="true" applyFont="true">
      <alignment horizontal="left" vertical="top" wrapText="true"/>
      <protection locked="true"/>
    </xf>
    <xf numFmtId="0" fontId="5731" fillId="0" borderId="4" xfId="0" applyBorder="true" applyFont="true">
      <alignment horizontal="left" vertical="top" wrapText="true"/>
      <protection locked="true"/>
    </xf>
    <xf numFmtId="0" fontId="5732" fillId="0" borderId="4" xfId="0" applyBorder="true" applyFont="true">
      <alignment horizontal="left" vertical="top" wrapText="true"/>
      <protection locked="true"/>
    </xf>
    <xf numFmtId="0" fontId="5733" fillId="0" borderId="4" xfId="0" applyBorder="true" applyFont="true">
      <alignment horizontal="left" vertical="top" wrapText="true"/>
      <protection locked="true"/>
    </xf>
    <xf numFmtId="0" fontId="5734" fillId="0" borderId="4" xfId="0" applyBorder="true" applyFont="true">
      <alignment horizontal="left" vertical="top" wrapText="true"/>
      <protection locked="true"/>
    </xf>
    <xf numFmtId="0" fontId="5735" fillId="0" borderId="4" xfId="0" applyBorder="true" applyFont="true">
      <alignment horizontal="left" vertical="top" wrapText="true"/>
      <protection locked="true"/>
    </xf>
    <xf numFmtId="0" fontId="5736" fillId="0" borderId="4" xfId="0" applyBorder="true" applyFont="true">
      <alignment horizontal="left" vertical="top"/>
      <protection locked="true"/>
    </xf>
    <xf numFmtId="0" fontId="5737" fillId="0" borderId="4" xfId="0" applyBorder="true" applyFont="true">
      <alignment horizontal="left" vertical="top" wrapText="true"/>
      <protection locked="true"/>
    </xf>
    <xf numFmtId="0" fontId="5738" fillId="0" borderId="4" xfId="0" applyBorder="true" applyFont="true">
      <alignment horizontal="left" vertical="top" wrapText="true"/>
      <protection locked="true"/>
    </xf>
    <xf numFmtId="0" fontId="5739" fillId="0" borderId="4" xfId="0" applyBorder="true" applyFont="true">
      <alignment horizontal="left" vertical="top" wrapText="true"/>
      <protection locked="true"/>
    </xf>
    <xf numFmtId="0" fontId="5740" fillId="0" borderId="4" xfId="0" applyBorder="true" applyFont="true">
      <alignment horizontal="left" vertical="top" wrapText="true"/>
      <protection locked="true"/>
    </xf>
    <xf numFmtId="0" fontId="5741" fillId="0" borderId="4" xfId="0" applyBorder="true" applyFont="true">
      <alignment horizontal="left" vertical="top" wrapText="true"/>
      <protection locked="true"/>
    </xf>
    <xf numFmtId="0" fontId="5742" fillId="0" borderId="4" xfId="0" applyBorder="true" applyFont="true">
      <alignment horizontal="left" vertical="top" wrapText="true"/>
      <protection locked="true"/>
    </xf>
    <xf numFmtId="0" fontId="5743" fillId="0" borderId="4" xfId="0" applyBorder="true" applyFont="true">
      <alignment horizontal="left" vertical="top" wrapText="true"/>
      <protection locked="true"/>
    </xf>
    <xf numFmtId="0" fontId="5744" fillId="0" borderId="4" xfId="0" applyBorder="true" applyFont="true">
      <alignment horizontal="left" vertical="top" wrapText="true"/>
      <protection locked="true"/>
    </xf>
    <xf numFmtId="0" fontId="5745" fillId="0" borderId="4" xfId="0" applyBorder="true" applyFont="true">
      <alignment horizontal="left" vertical="top" wrapText="true"/>
      <protection locked="true"/>
    </xf>
    <xf numFmtId="0" fontId="5746" fillId="0" borderId="4" xfId="0" applyBorder="true" applyFont="true">
      <alignment horizontal="left" vertical="top" wrapText="true"/>
      <protection locked="true"/>
    </xf>
    <xf numFmtId="0" fontId="5747" fillId="0" borderId="4" xfId="0" applyBorder="true" applyFont="true">
      <alignment horizontal="left" vertical="top" wrapText="true"/>
      <protection locked="true"/>
    </xf>
    <xf numFmtId="0" fontId="5748" fillId="0" borderId="4" xfId="0" applyBorder="true" applyFont="true">
      <alignment horizontal="left" vertical="top" wrapText="true"/>
      <protection locked="true"/>
    </xf>
    <xf numFmtId="0" fontId="5749" fillId="0" borderId="4" xfId="0" applyBorder="true" applyFont="true">
      <alignment horizontal="left" vertical="top" wrapText="true"/>
      <protection locked="true"/>
    </xf>
    <xf numFmtId="0" fontId="5750" fillId="0" borderId="4" xfId="0" applyBorder="true" applyFont="true">
      <alignment horizontal="left" vertical="top" wrapText="true"/>
      <protection locked="true"/>
    </xf>
    <xf numFmtId="0" fontId="5751" fillId="0" borderId="4" xfId="0" applyBorder="true" applyFont="true">
      <alignment horizontal="left" vertical="top" wrapText="true"/>
      <protection locked="true"/>
    </xf>
    <xf numFmtId="0" fontId="5752" fillId="0" borderId="4" xfId="0" applyBorder="true" applyFont="true">
      <alignment horizontal="left" vertical="top" wrapText="true"/>
      <protection locked="true"/>
    </xf>
    <xf numFmtId="0" fontId="5753" fillId="0" borderId="4" xfId="0" applyBorder="true" applyFont="true">
      <alignment horizontal="left" vertical="top" wrapText="true"/>
      <protection locked="true"/>
    </xf>
    <xf numFmtId="0" fontId="5754" fillId="0" borderId="4" xfId="0" applyBorder="true" applyFont="true">
      <alignment horizontal="left" vertical="top" wrapText="true"/>
      <protection locked="true"/>
    </xf>
    <xf numFmtId="0" fontId="5755" fillId="0" borderId="4" xfId="0" applyBorder="true" applyFont="true">
      <alignment horizontal="left" vertical="top" wrapText="true"/>
      <protection locked="true"/>
    </xf>
    <xf numFmtId="0" fontId="5756" fillId="0" borderId="4" xfId="0" applyBorder="true" applyFont="true">
      <alignment horizontal="left" vertical="top" wrapText="true"/>
      <protection locked="true"/>
    </xf>
    <xf numFmtId="0" fontId="5757" fillId="0" borderId="4" xfId="0" applyBorder="true" applyFont="true">
      <alignment horizontal="left" vertical="top" wrapText="true"/>
      <protection locked="true"/>
    </xf>
    <xf numFmtId="0" fontId="5758" fillId="0" borderId="4" xfId="0" applyBorder="true" applyFont="true">
      <alignment horizontal="left" vertical="top" wrapText="true"/>
      <protection locked="true"/>
    </xf>
    <xf numFmtId="0" fontId="5759" fillId="0" borderId="4" xfId="0" applyBorder="true" applyFont="true">
      <alignment horizontal="left" vertical="top" wrapText="true"/>
      <protection locked="true"/>
    </xf>
    <xf numFmtId="0" fontId="5760" fillId="0" borderId="4" xfId="0" applyBorder="true" applyFont="true">
      <alignment horizontal="left" vertical="top" wrapText="true"/>
      <protection locked="true"/>
    </xf>
    <xf numFmtId="0" fontId="5761" fillId="0" borderId="4" xfId="0" applyBorder="true" applyFont="true">
      <alignment horizontal="left" vertical="top" wrapText="true"/>
      <protection locked="true"/>
    </xf>
    <xf numFmtId="0" fontId="5762" fillId="0" borderId="4" xfId="0" applyBorder="true" applyFont="true">
      <alignment horizontal="left" vertical="top" wrapText="true"/>
      <protection locked="true"/>
    </xf>
    <xf numFmtId="0" fontId="5763" fillId="0" borderId="4" xfId="0" applyBorder="true" applyFont="true">
      <alignment horizontal="left" vertical="top" wrapText="true"/>
      <protection locked="true"/>
    </xf>
    <xf numFmtId="0" fontId="5764" fillId="0" borderId="4" xfId="0" applyBorder="true" applyFont="true">
      <alignment horizontal="left" vertical="top"/>
      <protection locked="true"/>
    </xf>
    <xf numFmtId="0" fontId="5765" fillId="0" borderId="4" xfId="0" applyBorder="true" applyFont="true">
      <alignment horizontal="left" vertical="top" wrapText="true"/>
      <protection locked="true"/>
    </xf>
    <xf numFmtId="0" fontId="5766" fillId="0" borderId="4" xfId="0" applyBorder="true" applyFont="true">
      <alignment horizontal="left" vertical="top" wrapText="true"/>
      <protection locked="true"/>
    </xf>
    <xf numFmtId="0" fontId="5767" fillId="0" borderId="4" xfId="0" applyBorder="true" applyFont="true">
      <alignment horizontal="left" vertical="top" wrapText="true"/>
      <protection locked="true"/>
    </xf>
    <xf numFmtId="0" fontId="5768" fillId="0" borderId="4" xfId="0" applyBorder="true" applyFont="true">
      <alignment horizontal="left" vertical="top" wrapText="true"/>
      <protection locked="true"/>
    </xf>
    <xf numFmtId="0" fontId="5769" fillId="0" borderId="4" xfId="0" applyBorder="true" applyFont="true">
      <alignment horizontal="left" vertical="top" wrapText="true"/>
      <protection locked="true"/>
    </xf>
    <xf numFmtId="0" fontId="5770" fillId="0" borderId="4" xfId="0" applyBorder="true" applyFont="true">
      <alignment horizontal="left" vertical="top" wrapText="true"/>
      <protection locked="true"/>
    </xf>
    <xf numFmtId="0" fontId="5771" fillId="0" borderId="4" xfId="0" applyBorder="true" applyFont="true">
      <alignment horizontal="left" vertical="top" wrapText="true"/>
      <protection locked="true"/>
    </xf>
    <xf numFmtId="0" fontId="5772" fillId="0" borderId="4" xfId="0" applyBorder="true" applyFont="true">
      <alignment horizontal="left" vertical="top" wrapText="true"/>
      <protection locked="true"/>
    </xf>
    <xf numFmtId="0" fontId="5773" fillId="0" borderId="4" xfId="0" applyBorder="true" applyFont="true">
      <alignment horizontal="left" vertical="top" wrapText="true"/>
      <protection locked="true"/>
    </xf>
    <xf numFmtId="0" fontId="5774" fillId="0" borderId="4" xfId="0" applyBorder="true" applyFont="true">
      <alignment horizontal="left" vertical="top" wrapText="true"/>
      <protection locked="true"/>
    </xf>
    <xf numFmtId="0" fontId="5775" fillId="0" borderId="4" xfId="0" applyBorder="true" applyFont="true">
      <alignment horizontal="left" vertical="top" wrapText="true"/>
      <protection locked="true"/>
    </xf>
    <xf numFmtId="0" fontId="5776" fillId="0" borderId="4" xfId="0" applyBorder="true" applyFont="true">
      <alignment horizontal="left" vertical="top" wrapText="true"/>
      <protection locked="true"/>
    </xf>
    <xf numFmtId="0" fontId="5777" fillId="0" borderId="4" xfId="0" applyBorder="true" applyFont="true">
      <alignment horizontal="left" vertical="top" wrapText="true"/>
      <protection locked="true"/>
    </xf>
    <xf numFmtId="0" fontId="5778" fillId="0" borderId="4" xfId="0" applyBorder="true" applyFont="true">
      <alignment horizontal="left" vertical="top" wrapText="true"/>
      <protection locked="true"/>
    </xf>
    <xf numFmtId="0" fontId="5779" fillId="0" borderId="4" xfId="0" applyBorder="true" applyFont="true">
      <alignment horizontal="left" vertical="top" wrapText="true"/>
      <protection locked="true"/>
    </xf>
    <xf numFmtId="0" fontId="5780" fillId="0" borderId="4" xfId="0" applyBorder="true" applyFont="true">
      <alignment horizontal="left" vertical="top" wrapText="true"/>
      <protection locked="true"/>
    </xf>
    <xf numFmtId="0" fontId="5781" fillId="0" borderId="4" xfId="0" applyBorder="true" applyFont="true">
      <alignment horizontal="left" vertical="top" wrapText="true"/>
      <protection locked="true"/>
    </xf>
    <xf numFmtId="0" fontId="5782" fillId="0" borderId="4" xfId="0" applyBorder="true" applyFont="true">
      <alignment horizontal="left" vertical="top" wrapText="true"/>
      <protection locked="true"/>
    </xf>
    <xf numFmtId="0" fontId="5783" fillId="0" borderId="4" xfId="0" applyBorder="true" applyFont="true">
      <alignment horizontal="left" vertical="top" wrapText="true"/>
      <protection locked="true"/>
    </xf>
    <xf numFmtId="0" fontId="5784" fillId="0" borderId="4" xfId="0" applyBorder="true" applyFont="true">
      <alignment horizontal="left" vertical="top" wrapText="true"/>
      <protection locked="true"/>
    </xf>
    <xf numFmtId="0" fontId="5785" fillId="0" borderId="4" xfId="0" applyBorder="true" applyFont="true">
      <alignment horizontal="left" vertical="top" wrapText="true"/>
      <protection locked="true"/>
    </xf>
    <xf numFmtId="0" fontId="5786" fillId="0" borderId="4" xfId="0" applyBorder="true" applyFont="true">
      <alignment horizontal="left" vertical="top" wrapText="true"/>
      <protection locked="true"/>
    </xf>
    <xf numFmtId="0" fontId="5787" fillId="0" borderId="4" xfId="0" applyBorder="true" applyFont="true">
      <alignment horizontal="left" vertical="top" wrapText="true"/>
      <protection locked="true"/>
    </xf>
    <xf numFmtId="0" fontId="5788" fillId="0" borderId="4" xfId="0" applyBorder="true" applyFont="true">
      <alignment horizontal="left" vertical="top" wrapText="true"/>
      <protection locked="true"/>
    </xf>
    <xf numFmtId="0" fontId="5789" fillId="0" borderId="4" xfId="0" applyBorder="true" applyFont="true">
      <alignment horizontal="left" vertical="top" wrapText="true"/>
      <protection locked="true"/>
    </xf>
    <xf numFmtId="0" fontId="5790" fillId="0" borderId="4" xfId="0" applyBorder="true" applyFont="true">
      <alignment horizontal="left" vertical="top" wrapText="true"/>
      <protection locked="true"/>
    </xf>
    <xf numFmtId="0" fontId="5791" fillId="0" borderId="4" xfId="0" applyBorder="true" applyFont="true">
      <alignment horizontal="left" vertical="top" wrapText="true"/>
      <protection locked="true"/>
    </xf>
    <xf numFmtId="0" fontId="5792" fillId="0" borderId="4" xfId="0" applyBorder="true" applyFont="true">
      <alignment horizontal="left" vertical="top"/>
      <protection locked="true"/>
    </xf>
    <xf numFmtId="0" fontId="5793" fillId="0" borderId="4" xfId="0" applyBorder="true" applyFont="true">
      <alignment horizontal="left" vertical="top" wrapText="true"/>
      <protection locked="true"/>
    </xf>
    <xf numFmtId="0" fontId="5794" fillId="0" borderId="4" xfId="0" applyBorder="true" applyFont="true">
      <alignment horizontal="left" vertical="top" wrapText="true"/>
      <protection locked="true"/>
    </xf>
    <xf numFmtId="0" fontId="5795" fillId="0" borderId="4" xfId="0" applyBorder="true" applyFont="true">
      <alignment horizontal="left" vertical="top" wrapText="true"/>
      <protection locked="true"/>
    </xf>
    <xf numFmtId="0" fontId="5796" fillId="0" borderId="4" xfId="0" applyBorder="true" applyFont="true">
      <alignment horizontal="left" vertical="top" wrapText="true"/>
      <protection locked="true"/>
    </xf>
    <xf numFmtId="0" fontId="5797" fillId="0" borderId="4" xfId="0" applyBorder="true" applyFont="true">
      <alignment horizontal="left" vertical="top" wrapText="true"/>
      <protection locked="true"/>
    </xf>
    <xf numFmtId="0" fontId="5798" fillId="0" borderId="4" xfId="0" applyBorder="true" applyFont="true">
      <alignment horizontal="left" vertical="top" wrapText="true"/>
      <protection locked="true"/>
    </xf>
    <xf numFmtId="0" fontId="5799" fillId="0" borderId="4" xfId="0" applyBorder="true" applyFont="true">
      <alignment horizontal="left" vertical="top" wrapText="true"/>
      <protection locked="true"/>
    </xf>
    <xf numFmtId="0" fontId="5800" fillId="0" borderId="4" xfId="0" applyBorder="true" applyFont="true">
      <alignment horizontal="left" vertical="top" wrapText="true"/>
      <protection locked="true"/>
    </xf>
    <xf numFmtId="0" fontId="5801" fillId="0" borderId="4" xfId="0" applyBorder="true" applyFont="true">
      <alignment horizontal="left" vertical="top" wrapText="true"/>
      <protection locked="true"/>
    </xf>
    <xf numFmtId="0" fontId="5802" fillId="0" borderId="4" xfId="0" applyBorder="true" applyFont="true">
      <alignment horizontal="left" vertical="top" wrapText="true"/>
      <protection locked="true"/>
    </xf>
    <xf numFmtId="0" fontId="5803" fillId="0" borderId="4" xfId="0" applyBorder="true" applyFont="true">
      <alignment horizontal="left" vertical="top" wrapText="true"/>
      <protection locked="true"/>
    </xf>
    <xf numFmtId="0" fontId="5804" fillId="0" borderId="4" xfId="0" applyBorder="true" applyFont="true">
      <alignment horizontal="left" vertical="top" wrapText="true"/>
      <protection locked="true"/>
    </xf>
    <xf numFmtId="0" fontId="5805" fillId="0" borderId="4" xfId="0" applyBorder="true" applyFont="true">
      <alignment horizontal="left" vertical="top" wrapText="true"/>
      <protection locked="true"/>
    </xf>
    <xf numFmtId="0" fontId="5806" fillId="0" borderId="4" xfId="0" applyBorder="true" applyFont="true">
      <alignment horizontal="left" vertical="top" wrapText="true"/>
      <protection locked="true"/>
    </xf>
    <xf numFmtId="0" fontId="5807" fillId="0" borderId="4" xfId="0" applyBorder="true" applyFont="true">
      <alignment horizontal="left" vertical="top" wrapText="true"/>
      <protection locked="true"/>
    </xf>
    <xf numFmtId="0" fontId="5808" fillId="0" borderId="4" xfId="0" applyBorder="true" applyFont="true">
      <alignment horizontal="left" vertical="top" wrapText="true"/>
      <protection locked="true"/>
    </xf>
    <xf numFmtId="0" fontId="5809" fillId="0" borderId="4" xfId="0" applyBorder="true" applyFont="true">
      <alignment horizontal="left" vertical="top" wrapText="true"/>
      <protection locked="true"/>
    </xf>
    <xf numFmtId="0" fontId="5810" fillId="0" borderId="4" xfId="0" applyBorder="true" applyFont="true">
      <alignment horizontal="left" vertical="top" wrapText="true"/>
      <protection locked="true"/>
    </xf>
    <xf numFmtId="0" fontId="5811" fillId="0" borderId="4" xfId="0" applyBorder="true" applyFont="true">
      <alignment horizontal="left" vertical="top" wrapText="true"/>
      <protection locked="true"/>
    </xf>
    <xf numFmtId="0" fontId="5812" fillId="0" borderId="4" xfId="0" applyBorder="true" applyFont="true">
      <alignment horizontal="left" vertical="top" wrapText="true"/>
      <protection locked="true"/>
    </xf>
    <xf numFmtId="0" fontId="5813" fillId="0" borderId="4" xfId="0" applyBorder="true" applyFont="true">
      <alignment horizontal="left" vertical="top" wrapText="true"/>
      <protection locked="true"/>
    </xf>
    <xf numFmtId="0" fontId="5814" fillId="0" borderId="4" xfId="0" applyBorder="true" applyFont="true">
      <alignment horizontal="left" vertical="top" wrapText="true"/>
      <protection locked="true"/>
    </xf>
    <xf numFmtId="0" fontId="5815" fillId="0" borderId="4" xfId="0" applyBorder="true" applyFont="true">
      <alignment horizontal="left" vertical="top" wrapText="true"/>
      <protection locked="true"/>
    </xf>
    <xf numFmtId="0" fontId="5816" fillId="0" borderId="4" xfId="0" applyBorder="true" applyFont="true">
      <alignment horizontal="left" vertical="top" wrapText="true"/>
      <protection locked="true"/>
    </xf>
    <xf numFmtId="0" fontId="5817" fillId="0" borderId="4" xfId="0" applyBorder="true" applyFont="true">
      <alignment horizontal="left" vertical="top" wrapText="true"/>
      <protection locked="true"/>
    </xf>
    <xf numFmtId="0" fontId="5818" fillId="0" borderId="4" xfId="0" applyBorder="true" applyFont="true">
      <alignment horizontal="left" vertical="top" wrapText="true"/>
      <protection locked="true"/>
    </xf>
    <xf numFmtId="0" fontId="5819" fillId="0" borderId="4" xfId="0" applyBorder="true" applyFont="true">
      <alignment horizontal="left" vertical="top" wrapText="true"/>
      <protection locked="true"/>
    </xf>
    <xf numFmtId="0" fontId="5820" fillId="0" borderId="4" xfId="0" applyBorder="true" applyFont="true">
      <alignment horizontal="left" vertical="top"/>
      <protection locked="true"/>
    </xf>
    <xf numFmtId="0" fontId="5821" fillId="0" borderId="4" xfId="0" applyBorder="true" applyFont="true">
      <alignment horizontal="left" vertical="top" wrapText="true"/>
      <protection locked="true"/>
    </xf>
    <xf numFmtId="0" fontId="5822" fillId="0" borderId="4" xfId="0" applyBorder="true" applyFont="true">
      <alignment horizontal="left" vertical="top" wrapText="true"/>
      <protection locked="true"/>
    </xf>
    <xf numFmtId="0" fontId="5823" fillId="0" borderId="4" xfId="0" applyBorder="true" applyFont="true">
      <alignment horizontal="left" vertical="top" wrapText="true"/>
      <protection locked="true"/>
    </xf>
    <xf numFmtId="0" fontId="5824" fillId="0" borderId="4" xfId="0" applyBorder="true" applyFont="true">
      <alignment horizontal="left" vertical="top" wrapText="true"/>
      <protection locked="true"/>
    </xf>
    <xf numFmtId="0" fontId="5825" fillId="0" borderId="4" xfId="0" applyBorder="true" applyFont="true">
      <alignment horizontal="left" vertical="top" wrapText="true"/>
      <protection locked="true"/>
    </xf>
    <xf numFmtId="0" fontId="5826" fillId="0" borderId="4" xfId="0" applyBorder="true" applyFont="true">
      <alignment horizontal="left" vertical="top" wrapText="true"/>
      <protection locked="true"/>
    </xf>
    <xf numFmtId="0" fontId="5827" fillId="0" borderId="4" xfId="0" applyBorder="true" applyFont="true">
      <alignment horizontal="left" vertical="top" wrapText="true"/>
      <protection locked="true"/>
    </xf>
    <xf numFmtId="0" fontId="5828" fillId="0" borderId="4" xfId="0" applyBorder="true" applyFont="true">
      <alignment horizontal="left" vertical="top" wrapText="true"/>
      <protection locked="true"/>
    </xf>
    <xf numFmtId="0" fontId="5829" fillId="0" borderId="4" xfId="0" applyBorder="true" applyFont="true">
      <alignment horizontal="left" vertical="top" wrapText="true"/>
      <protection locked="true"/>
    </xf>
    <xf numFmtId="0" fontId="5830" fillId="0" borderId="4" xfId="0" applyBorder="true" applyFont="true">
      <alignment horizontal="left" vertical="top" wrapText="true"/>
      <protection locked="true"/>
    </xf>
    <xf numFmtId="0" fontId="5831" fillId="0" borderId="4" xfId="0" applyBorder="true" applyFont="true">
      <alignment horizontal="left" vertical="top" wrapText="true"/>
      <protection locked="true"/>
    </xf>
    <xf numFmtId="0" fontId="5832" fillId="0" borderId="4" xfId="0" applyBorder="true" applyFont="true">
      <alignment horizontal="left" vertical="top" wrapText="true"/>
      <protection locked="true"/>
    </xf>
    <xf numFmtId="0" fontId="5833" fillId="0" borderId="4" xfId="0" applyBorder="true" applyFont="true">
      <alignment horizontal="left" vertical="top" wrapText="true"/>
      <protection locked="true"/>
    </xf>
    <xf numFmtId="0" fontId="5834" fillId="0" borderId="4" xfId="0" applyBorder="true" applyFont="true">
      <alignment horizontal="left" vertical="top" wrapText="true"/>
      <protection locked="true"/>
    </xf>
    <xf numFmtId="0" fontId="5835" fillId="0" borderId="4" xfId="0" applyBorder="true" applyFont="true">
      <alignment horizontal="left" vertical="top" wrapText="true"/>
      <protection locked="true"/>
    </xf>
    <xf numFmtId="0" fontId="5836" fillId="0" borderId="4" xfId="0" applyBorder="true" applyFont="true">
      <alignment horizontal="left" vertical="top" wrapText="true"/>
      <protection locked="true"/>
    </xf>
    <xf numFmtId="0" fontId="5837" fillId="0" borderId="4" xfId="0" applyBorder="true" applyFont="true">
      <alignment horizontal="left" vertical="top" wrapText="true"/>
      <protection locked="true"/>
    </xf>
    <xf numFmtId="0" fontId="5838" fillId="0" borderId="4" xfId="0" applyBorder="true" applyFont="true">
      <alignment horizontal="left" vertical="top" wrapText="true"/>
      <protection locked="true"/>
    </xf>
    <xf numFmtId="0" fontId="5839" fillId="0" borderId="4" xfId="0" applyBorder="true" applyFont="true">
      <alignment horizontal="left" vertical="top" wrapText="true"/>
      <protection locked="true"/>
    </xf>
    <xf numFmtId="0" fontId="5840" fillId="0" borderId="4" xfId="0" applyBorder="true" applyFont="true">
      <alignment horizontal="left" vertical="top" wrapText="true"/>
      <protection locked="true"/>
    </xf>
    <xf numFmtId="0" fontId="5841" fillId="0" borderId="4" xfId="0" applyBorder="true" applyFont="true">
      <alignment horizontal="left" vertical="top" wrapText="true"/>
      <protection locked="true"/>
    </xf>
    <xf numFmtId="0" fontId="5842" fillId="0" borderId="4" xfId="0" applyBorder="true" applyFont="true">
      <alignment horizontal="left" vertical="top" wrapText="true"/>
      <protection locked="true"/>
    </xf>
    <xf numFmtId="0" fontId="5843" fillId="0" borderId="4" xfId="0" applyBorder="true" applyFont="true">
      <alignment horizontal="left" vertical="top" wrapText="true"/>
      <protection locked="true"/>
    </xf>
    <xf numFmtId="0" fontId="5844" fillId="0" borderId="4" xfId="0" applyBorder="true" applyFont="true">
      <alignment horizontal="left" vertical="top" wrapText="true"/>
      <protection locked="true"/>
    </xf>
    <xf numFmtId="0" fontId="5845" fillId="0" borderId="4" xfId="0" applyBorder="true" applyFont="true">
      <alignment horizontal="left" vertical="top" wrapText="true"/>
      <protection locked="true"/>
    </xf>
    <xf numFmtId="0" fontId="5846" fillId="0" borderId="4" xfId="0" applyBorder="true" applyFont="true">
      <alignment horizontal="left" vertical="top" wrapText="true"/>
      <protection locked="true"/>
    </xf>
    <xf numFmtId="0" fontId="5847" fillId="0" borderId="4" xfId="0" applyBorder="true" applyFont="true">
      <alignment horizontal="left" vertical="top" wrapText="true"/>
      <protection locked="true"/>
    </xf>
    <xf numFmtId="0" fontId="5848" fillId="0" borderId="4" xfId="0" applyBorder="true" applyFont="true">
      <alignment horizontal="left" vertical="top"/>
      <protection locked="true"/>
    </xf>
    <xf numFmtId="0" fontId="5849" fillId="0" borderId="4" xfId="0" applyBorder="true" applyFont="true">
      <alignment horizontal="left" vertical="top" wrapText="true"/>
      <protection locked="true"/>
    </xf>
    <xf numFmtId="4" fontId="5850" fillId="3" borderId="4" xfId="0" applyFill="true" applyBorder="true" applyFont="true" applyNumberFormat="true">
      <alignment vertical="top" horizontal="right"/>
      <protection locked="false"/>
    </xf>
    <xf numFmtId="4" fontId="5851" fillId="0" borderId="4" xfId="0" applyBorder="true" applyFont="true" applyNumberFormat="true">
      <alignment horizontal="right" vertical="top"/>
      <protection locked="true"/>
    </xf>
    <xf numFmtId="4" fontId="5852" fillId="3" borderId="4" xfId="0" applyFill="true" applyBorder="true" applyFont="true" applyNumberFormat="true">
      <alignment vertical="top" horizontal="right"/>
      <protection locked="false"/>
    </xf>
    <xf numFmtId="4" fontId="5853" fillId="0" borderId="4" xfId="0" applyBorder="true" applyFont="true" applyNumberFormat="true">
      <alignment horizontal="right" vertical="top"/>
      <protection locked="true"/>
    </xf>
    <xf numFmtId="4" fontId="5854" fillId="3" borderId="4" xfId="0" applyFill="true" applyBorder="true" applyFont="true" applyNumberFormat="true">
      <alignment vertical="top" horizontal="right"/>
      <protection locked="false"/>
    </xf>
    <xf numFmtId="4" fontId="5855" fillId="0" borderId="4" xfId="0" applyBorder="true" applyFont="true" applyNumberFormat="true">
      <alignment horizontal="right" vertical="top"/>
      <protection locked="true"/>
    </xf>
    <xf numFmtId="4" fontId="5856" fillId="3" borderId="4" xfId="0" applyFill="true" applyBorder="true" applyFont="true" applyNumberFormat="true">
      <alignment vertical="top" horizontal="right"/>
      <protection locked="false"/>
    </xf>
    <xf numFmtId="4" fontId="5857" fillId="0" borderId="4" xfId="0" applyBorder="true" applyFont="true" applyNumberFormat="true">
      <alignment horizontal="right" vertical="top"/>
      <protection locked="true"/>
    </xf>
    <xf numFmtId="4" fontId="5858" fillId="3" borderId="4" xfId="0" applyFill="true" applyBorder="true" applyFont="true" applyNumberFormat="true">
      <alignment vertical="top" horizontal="right"/>
      <protection locked="false"/>
    </xf>
    <xf numFmtId="4" fontId="5859" fillId="0" borderId="4" xfId="0" applyBorder="true" applyFont="true" applyNumberFormat="true">
      <alignment horizontal="right" vertical="top"/>
      <protection locked="true"/>
    </xf>
    <xf numFmtId="4" fontId="5860" fillId="3" borderId="4" xfId="0" applyFill="true" applyBorder="true" applyFont="true" applyNumberFormat="true">
      <alignment vertical="top" horizontal="right"/>
      <protection locked="false"/>
    </xf>
    <xf numFmtId="4" fontId="5861" fillId="0" borderId="4" xfId="0" applyBorder="true" applyFont="true" applyNumberFormat="true">
      <alignment horizontal="right" vertical="top"/>
      <protection locked="true"/>
    </xf>
    <xf numFmtId="4" fontId="5862" fillId="3" borderId="4" xfId="0" applyFill="true" applyBorder="true" applyFont="true" applyNumberFormat="true">
      <alignment vertical="top" horizontal="right"/>
      <protection locked="false"/>
    </xf>
    <xf numFmtId="4" fontId="5863" fillId="0" borderId="4" xfId="0" applyBorder="true" applyFont="true" applyNumberFormat="true">
      <alignment horizontal="right" vertical="top"/>
      <protection locked="true"/>
    </xf>
    <xf numFmtId="4" fontId="5864" fillId="3" borderId="4" xfId="0" applyFill="true" applyBorder="true" applyFont="true" applyNumberFormat="true">
      <alignment vertical="top" horizontal="right"/>
      <protection locked="false"/>
    </xf>
    <xf numFmtId="4" fontId="5865" fillId="0" borderId="4" xfId="0" applyBorder="true" applyFont="true" applyNumberFormat="true">
      <alignment horizontal="right" vertical="top"/>
      <protection locked="true"/>
    </xf>
    <xf numFmtId="4" fontId="5866" fillId="3" borderId="4" xfId="0" applyFill="true" applyBorder="true" applyFont="true" applyNumberFormat="true">
      <alignment vertical="top" horizontal="right"/>
      <protection locked="false"/>
    </xf>
    <xf numFmtId="4" fontId="5867" fillId="0" borderId="4" xfId="0" applyBorder="true" applyFont="true" applyNumberFormat="true">
      <alignment horizontal="right" vertical="top"/>
      <protection locked="true"/>
    </xf>
    <xf numFmtId="4" fontId="5868" fillId="3" borderId="4" xfId="0" applyFill="true" applyBorder="true" applyFont="true" applyNumberFormat="true">
      <alignment vertical="top" horizontal="right"/>
      <protection locked="false"/>
    </xf>
    <xf numFmtId="4" fontId="5869" fillId="0" borderId="4" xfId="0" applyBorder="true" applyFont="true" applyNumberFormat="true">
      <alignment horizontal="right" vertical="top"/>
      <protection locked="true"/>
    </xf>
    <xf numFmtId="4" fontId="5870" fillId="3" borderId="4" xfId="0" applyFill="true" applyBorder="true" applyFont="true" applyNumberFormat="true">
      <alignment vertical="top" horizontal="right"/>
      <protection locked="false"/>
    </xf>
    <xf numFmtId="4" fontId="5871" fillId="0" borderId="4" xfId="0" applyBorder="true" applyFont="true" applyNumberFormat="true">
      <alignment horizontal="right" vertical="top"/>
      <protection locked="true"/>
    </xf>
    <xf numFmtId="4" fontId="5872" fillId="3" borderId="4" xfId="0" applyFill="true" applyBorder="true" applyFont="true" applyNumberFormat="true">
      <alignment vertical="top" horizontal="right"/>
      <protection locked="false"/>
    </xf>
    <xf numFmtId="4" fontId="5873" fillId="0" borderId="4" xfId="0" applyBorder="true" applyFont="true" applyNumberFormat="true">
      <alignment horizontal="right" vertical="top"/>
      <protection locked="true"/>
    </xf>
    <xf numFmtId="4" fontId="5874" fillId="5" borderId="4" xfId="0" applyFill="true" applyBorder="true" applyFont="true" applyNumberFormat="true">
      <alignment horizontal="right" vertical="top"/>
      <protection locked="true"/>
    </xf>
    <xf numFmtId="4" fontId="5875" fillId="5" borderId="4" xfId="0" applyFill="true" applyBorder="true" applyFont="true" applyNumberFormat="true">
      <alignment horizontal="right" vertical="top"/>
      <protection locked="true"/>
    </xf>
    <xf numFmtId="0" fontId="5876" fillId="0" borderId="4" xfId="0" applyBorder="true" applyFont="true">
      <alignment horizontal="left" vertical="top"/>
      <protection locked="true"/>
    </xf>
    <xf numFmtId="0" fontId="5877" fillId="0" borderId="4" xfId="0" applyBorder="true" applyFont="true">
      <alignment horizontal="left" vertical="top" wrapText="true"/>
      <protection locked="true"/>
    </xf>
    <xf numFmtId="0" fontId="5878" fillId="0" borderId="4" xfId="0" applyBorder="true" applyFont="true">
      <alignment horizontal="left" vertical="top" wrapText="true"/>
      <protection locked="true"/>
    </xf>
    <xf numFmtId="0" fontId="5879" fillId="0" borderId="4" xfId="0" applyBorder="true" applyFont="true">
      <alignment horizontal="left" vertical="top" wrapText="true"/>
      <protection locked="true"/>
    </xf>
    <xf numFmtId="0" fontId="5880" fillId="0" borderId="4" xfId="0" applyBorder="true" applyFont="true">
      <alignment horizontal="left" vertical="top" wrapText="true"/>
      <protection locked="true"/>
    </xf>
    <xf numFmtId="0" fontId="5881" fillId="0" borderId="4" xfId="0" applyBorder="true" applyFont="true">
      <alignment horizontal="left" vertical="top" wrapText="true"/>
      <protection locked="true"/>
    </xf>
    <xf numFmtId="0" fontId="5882" fillId="0" borderId="4" xfId="0" applyBorder="true" applyFont="true">
      <alignment horizontal="left" vertical="top" wrapText="true"/>
      <protection locked="true"/>
    </xf>
    <xf numFmtId="0" fontId="5883" fillId="0" borderId="4" xfId="0" applyBorder="true" applyFont="true">
      <alignment horizontal="left" vertical="top" wrapText="true"/>
      <protection locked="true"/>
    </xf>
    <xf numFmtId="0" fontId="5884" fillId="0" borderId="4" xfId="0" applyBorder="true" applyFont="true">
      <alignment horizontal="left" vertical="top" wrapText="true"/>
      <protection locked="true"/>
    </xf>
    <xf numFmtId="0" fontId="5885" fillId="0" borderId="4" xfId="0" applyBorder="true" applyFont="true">
      <alignment horizontal="left" vertical="top" wrapText="true"/>
      <protection locked="true"/>
    </xf>
    <xf numFmtId="0" fontId="5886" fillId="0" borderId="4" xfId="0" applyBorder="true" applyFont="true">
      <alignment horizontal="left" vertical="top" wrapText="true"/>
      <protection locked="true"/>
    </xf>
    <xf numFmtId="0" fontId="5887" fillId="0" borderId="4" xfId="0" applyBorder="true" applyFont="true">
      <alignment horizontal="left" vertical="top" wrapText="true"/>
      <protection locked="true"/>
    </xf>
    <xf numFmtId="0" fontId="5888" fillId="0" borderId="4" xfId="0" applyBorder="true" applyFont="true">
      <alignment horizontal="left" vertical="top" wrapText="true"/>
      <protection locked="true"/>
    </xf>
    <xf numFmtId="0" fontId="5889" fillId="0" borderId="4" xfId="0" applyBorder="true" applyFont="true">
      <alignment horizontal="left" vertical="top" wrapText="true"/>
      <protection locked="true"/>
    </xf>
    <xf numFmtId="0" fontId="5890" fillId="0" borderId="4" xfId="0" applyBorder="true" applyFont="true">
      <alignment horizontal="left" vertical="top" wrapText="true"/>
      <protection locked="true"/>
    </xf>
    <xf numFmtId="0" fontId="5891" fillId="0" borderId="4" xfId="0" applyBorder="true" applyFont="true">
      <alignment horizontal="left" vertical="top" wrapText="true"/>
      <protection locked="true"/>
    </xf>
    <xf numFmtId="0" fontId="5892" fillId="0" borderId="4" xfId="0" applyBorder="true" applyFont="true">
      <alignment horizontal="left" vertical="top" wrapText="true"/>
      <protection locked="true"/>
    </xf>
    <xf numFmtId="0" fontId="5893" fillId="0" borderId="4" xfId="0" applyBorder="true" applyFont="true">
      <alignment horizontal="left" vertical="top" wrapText="true"/>
      <protection locked="true"/>
    </xf>
    <xf numFmtId="0" fontId="5894" fillId="0" borderId="4" xfId="0" applyBorder="true" applyFont="true">
      <alignment horizontal="left" vertical="top" wrapText="true"/>
      <protection locked="true"/>
    </xf>
    <xf numFmtId="0" fontId="5895" fillId="0" borderId="4" xfId="0" applyBorder="true" applyFont="true">
      <alignment horizontal="left" vertical="top" wrapText="true"/>
      <protection locked="true"/>
    </xf>
    <xf numFmtId="0" fontId="5896" fillId="0" borderId="4" xfId="0" applyBorder="true" applyFont="true">
      <alignment horizontal="left" vertical="top" wrapText="true"/>
      <protection locked="true"/>
    </xf>
    <xf numFmtId="0" fontId="5897" fillId="0" borderId="4" xfId="0" applyBorder="true" applyFont="true">
      <alignment horizontal="left" vertical="top" wrapText="true"/>
      <protection locked="true"/>
    </xf>
    <xf numFmtId="0" fontId="5898" fillId="0" borderId="4" xfId="0" applyBorder="true" applyFont="true">
      <alignment horizontal="left" vertical="top" wrapText="true"/>
      <protection locked="true"/>
    </xf>
    <xf numFmtId="0" fontId="5899" fillId="0" borderId="4" xfId="0" applyBorder="true" applyFont="true">
      <alignment horizontal="left" vertical="top" wrapText="true"/>
      <protection locked="true"/>
    </xf>
    <xf numFmtId="0" fontId="5900" fillId="0" borderId="4" xfId="0" applyBorder="true" applyFont="true">
      <alignment horizontal="left" vertical="top" wrapText="true"/>
      <protection locked="true"/>
    </xf>
    <xf numFmtId="0" fontId="5901" fillId="0" borderId="4" xfId="0" applyBorder="true" applyFont="true">
      <alignment horizontal="left" vertical="top" wrapText="true"/>
      <protection locked="true"/>
    </xf>
    <xf numFmtId="0" fontId="5902" fillId="0" borderId="4" xfId="0" applyBorder="true" applyFont="true">
      <alignment horizontal="left" vertical="top" wrapText="true"/>
      <protection locked="true"/>
    </xf>
    <xf numFmtId="0" fontId="5903" fillId="0" borderId="4" xfId="0" applyBorder="true" applyFont="true">
      <alignment horizontal="left" vertical="top" wrapText="true"/>
      <protection locked="true"/>
    </xf>
    <xf numFmtId="0" fontId="5904" fillId="0" borderId="4" xfId="0" applyBorder="true" applyFont="true">
      <alignment horizontal="left" vertical="top"/>
      <protection locked="true"/>
    </xf>
    <xf numFmtId="0" fontId="5905" fillId="0" borderId="4" xfId="0" applyBorder="true" applyFont="true">
      <alignment horizontal="left" vertical="top" wrapText="true"/>
      <protection locked="true"/>
    </xf>
    <xf numFmtId="0" fontId="5906" fillId="0" borderId="4" xfId="0" applyBorder="true" applyFont="true">
      <alignment horizontal="left" vertical="top" wrapText="true"/>
      <protection locked="true"/>
    </xf>
    <xf numFmtId="0" fontId="5907" fillId="0" borderId="4" xfId="0" applyBorder="true" applyFont="true">
      <alignment horizontal="left" vertical="top" wrapText="true"/>
      <protection locked="true"/>
    </xf>
    <xf numFmtId="0" fontId="5908" fillId="0" borderId="4" xfId="0" applyBorder="true" applyFont="true">
      <alignment horizontal="left" vertical="top" wrapText="true"/>
      <protection locked="true"/>
    </xf>
    <xf numFmtId="0" fontId="5909" fillId="0" borderId="4" xfId="0" applyBorder="true" applyFont="true">
      <alignment horizontal="left" vertical="top" wrapText="true"/>
      <protection locked="true"/>
    </xf>
    <xf numFmtId="0" fontId="5910" fillId="0" borderId="4" xfId="0" applyBorder="true" applyFont="true">
      <alignment horizontal="left" vertical="top" wrapText="true"/>
      <protection locked="true"/>
    </xf>
    <xf numFmtId="0" fontId="5911" fillId="0" borderId="4" xfId="0" applyBorder="true" applyFont="true">
      <alignment horizontal="left" vertical="top" wrapText="true"/>
      <protection locked="true"/>
    </xf>
    <xf numFmtId="0" fontId="5912" fillId="0" borderId="4" xfId="0" applyBorder="true" applyFont="true">
      <alignment horizontal="left" vertical="top" wrapText="true"/>
      <protection locked="true"/>
    </xf>
    <xf numFmtId="0" fontId="5913" fillId="0" borderId="4" xfId="0" applyBorder="true" applyFont="true">
      <alignment horizontal="left" vertical="top" wrapText="true"/>
      <protection locked="true"/>
    </xf>
    <xf numFmtId="0" fontId="5914" fillId="0" borderId="4" xfId="0" applyBorder="true" applyFont="true">
      <alignment horizontal="left" vertical="top" wrapText="true"/>
      <protection locked="true"/>
    </xf>
    <xf numFmtId="0" fontId="5915" fillId="0" borderId="4" xfId="0" applyBorder="true" applyFont="true">
      <alignment horizontal="left" vertical="top" wrapText="true"/>
      <protection locked="true"/>
    </xf>
    <xf numFmtId="0" fontId="5916" fillId="0" borderId="4" xfId="0" applyBorder="true" applyFont="true">
      <alignment horizontal="left" vertical="top" wrapText="true"/>
      <protection locked="true"/>
    </xf>
    <xf numFmtId="0" fontId="5917" fillId="0" borderId="4" xfId="0" applyBorder="true" applyFont="true">
      <alignment horizontal="left" vertical="top" wrapText="true"/>
      <protection locked="true"/>
    </xf>
    <xf numFmtId="0" fontId="5918" fillId="0" borderId="4" xfId="0" applyBorder="true" applyFont="true">
      <alignment horizontal="left" vertical="top" wrapText="true"/>
      <protection locked="true"/>
    </xf>
    <xf numFmtId="0" fontId="5919" fillId="0" borderId="4" xfId="0" applyBorder="true" applyFont="true">
      <alignment horizontal="left" vertical="top" wrapText="true"/>
      <protection locked="true"/>
    </xf>
    <xf numFmtId="0" fontId="5920" fillId="0" borderId="4" xfId="0" applyBorder="true" applyFont="true">
      <alignment horizontal="left" vertical="top" wrapText="true"/>
      <protection locked="true"/>
    </xf>
    <xf numFmtId="0" fontId="5921" fillId="0" borderId="4" xfId="0" applyBorder="true" applyFont="true">
      <alignment horizontal="left" vertical="top" wrapText="true"/>
      <protection locked="true"/>
    </xf>
    <xf numFmtId="0" fontId="5922" fillId="0" borderId="4" xfId="0" applyBorder="true" applyFont="true">
      <alignment horizontal="left" vertical="top" wrapText="true"/>
      <protection locked="true"/>
    </xf>
    <xf numFmtId="0" fontId="5923" fillId="0" borderId="4" xfId="0" applyBorder="true" applyFont="true">
      <alignment horizontal="left" vertical="top" wrapText="true"/>
      <protection locked="true"/>
    </xf>
    <xf numFmtId="0" fontId="5924" fillId="0" borderId="4" xfId="0" applyBorder="true" applyFont="true">
      <alignment horizontal="left" vertical="top" wrapText="true"/>
      <protection locked="true"/>
    </xf>
    <xf numFmtId="0" fontId="5925" fillId="0" borderId="4" xfId="0" applyBorder="true" applyFont="true">
      <alignment horizontal="left" vertical="top" wrapText="true"/>
      <protection locked="true"/>
    </xf>
    <xf numFmtId="0" fontId="5926" fillId="0" borderId="4" xfId="0" applyBorder="true" applyFont="true">
      <alignment horizontal="left" vertical="top" wrapText="true"/>
      <protection locked="true"/>
    </xf>
    <xf numFmtId="0" fontId="5927" fillId="0" borderId="4" xfId="0" applyBorder="true" applyFont="true">
      <alignment horizontal="left" vertical="top" wrapText="true"/>
      <protection locked="true"/>
    </xf>
    <xf numFmtId="0" fontId="5928" fillId="0" borderId="4" xfId="0" applyBorder="true" applyFont="true">
      <alignment horizontal="left" vertical="top" wrapText="true"/>
      <protection locked="true"/>
    </xf>
    <xf numFmtId="0" fontId="5929" fillId="0" borderId="4" xfId="0" applyBorder="true" applyFont="true">
      <alignment horizontal="left" vertical="top" wrapText="true"/>
      <protection locked="true"/>
    </xf>
    <xf numFmtId="0" fontId="5930" fillId="0" borderId="4" xfId="0" applyBorder="true" applyFont="true">
      <alignment horizontal="left" vertical="top" wrapText="true"/>
      <protection locked="true"/>
    </xf>
    <xf numFmtId="0" fontId="5931" fillId="0" borderId="4" xfId="0" applyBorder="true" applyFont="true">
      <alignment horizontal="left" vertical="top" wrapText="true"/>
      <protection locked="true"/>
    </xf>
    <xf numFmtId="0" fontId="5932" fillId="0" borderId="4" xfId="0" applyBorder="true" applyFont="true">
      <alignment horizontal="left" vertical="top"/>
      <protection locked="true"/>
    </xf>
    <xf numFmtId="0" fontId="5933" fillId="0" borderId="4" xfId="0" applyBorder="true" applyFont="true">
      <alignment horizontal="left" vertical="top" wrapText="true"/>
      <protection locked="true"/>
    </xf>
    <xf numFmtId="0" fontId="5934" fillId="0" borderId="4" xfId="0" applyBorder="true" applyFont="true">
      <alignment horizontal="left" vertical="top" wrapText="true"/>
      <protection locked="true"/>
    </xf>
    <xf numFmtId="0" fontId="5935" fillId="0" borderId="4" xfId="0" applyBorder="true" applyFont="true">
      <alignment horizontal="left" vertical="top" wrapText="true"/>
      <protection locked="true"/>
    </xf>
    <xf numFmtId="0" fontId="5936" fillId="0" borderId="4" xfId="0" applyBorder="true" applyFont="true">
      <alignment horizontal="left" vertical="top" wrapText="true"/>
      <protection locked="true"/>
    </xf>
    <xf numFmtId="0" fontId="5937" fillId="0" borderId="4" xfId="0" applyBorder="true" applyFont="true">
      <alignment horizontal="left" vertical="top" wrapText="true"/>
      <protection locked="true"/>
    </xf>
    <xf numFmtId="0" fontId="5938" fillId="0" borderId="4" xfId="0" applyBorder="true" applyFont="true">
      <alignment horizontal="left" vertical="top" wrapText="true"/>
      <protection locked="true"/>
    </xf>
    <xf numFmtId="0" fontId="5939" fillId="0" borderId="4" xfId="0" applyBorder="true" applyFont="true">
      <alignment horizontal="left" vertical="top" wrapText="true"/>
      <protection locked="true"/>
    </xf>
    <xf numFmtId="0" fontId="5940" fillId="0" borderId="4" xfId="0" applyBorder="true" applyFont="true">
      <alignment horizontal="left" vertical="top" wrapText="true"/>
      <protection locked="true"/>
    </xf>
    <xf numFmtId="0" fontId="5941" fillId="0" borderId="4" xfId="0" applyBorder="true" applyFont="true">
      <alignment horizontal="left" vertical="top" wrapText="true"/>
      <protection locked="true"/>
    </xf>
    <xf numFmtId="0" fontId="5942" fillId="0" borderId="4" xfId="0" applyBorder="true" applyFont="true">
      <alignment horizontal="left" vertical="top" wrapText="true"/>
      <protection locked="true"/>
    </xf>
    <xf numFmtId="0" fontId="5943" fillId="0" borderId="4" xfId="0" applyBorder="true" applyFont="true">
      <alignment horizontal="left" vertical="top" wrapText="true"/>
      <protection locked="true"/>
    </xf>
    <xf numFmtId="0" fontId="5944" fillId="0" borderId="4" xfId="0" applyBorder="true" applyFont="true">
      <alignment horizontal="left" vertical="top" wrapText="true"/>
      <protection locked="true"/>
    </xf>
    <xf numFmtId="0" fontId="5945" fillId="0" borderId="4" xfId="0" applyBorder="true" applyFont="true">
      <alignment horizontal="left" vertical="top" wrapText="true"/>
      <protection locked="true"/>
    </xf>
    <xf numFmtId="0" fontId="5946" fillId="0" borderId="4" xfId="0" applyBorder="true" applyFont="true">
      <alignment horizontal="left" vertical="top" wrapText="true"/>
      <protection locked="true"/>
    </xf>
    <xf numFmtId="0" fontId="5947" fillId="0" borderId="4" xfId="0" applyBorder="true" applyFont="true">
      <alignment horizontal="left" vertical="top" wrapText="true"/>
      <protection locked="true"/>
    </xf>
    <xf numFmtId="0" fontId="5948" fillId="0" borderId="4" xfId="0" applyBorder="true" applyFont="true">
      <alignment horizontal="left" vertical="top" wrapText="true"/>
      <protection locked="true"/>
    </xf>
    <xf numFmtId="0" fontId="5949" fillId="0" borderId="4" xfId="0" applyBorder="true" applyFont="true">
      <alignment horizontal="left" vertical="top" wrapText="true"/>
      <protection locked="true"/>
    </xf>
    <xf numFmtId="0" fontId="5950" fillId="0" borderId="4" xfId="0" applyBorder="true" applyFont="true">
      <alignment horizontal="left" vertical="top" wrapText="true"/>
      <protection locked="true"/>
    </xf>
    <xf numFmtId="0" fontId="5951" fillId="0" borderId="4" xfId="0" applyBorder="true" applyFont="true">
      <alignment horizontal="left" vertical="top" wrapText="true"/>
      <protection locked="true"/>
    </xf>
    <xf numFmtId="0" fontId="5952" fillId="0" borderId="4" xfId="0" applyBorder="true" applyFont="true">
      <alignment horizontal="left" vertical="top" wrapText="true"/>
      <protection locked="true"/>
    </xf>
    <xf numFmtId="0" fontId="5953" fillId="0" borderId="4" xfId="0" applyBorder="true" applyFont="true">
      <alignment horizontal="left" vertical="top" wrapText="true"/>
      <protection locked="true"/>
    </xf>
    <xf numFmtId="0" fontId="5954" fillId="0" borderId="4" xfId="0" applyBorder="true" applyFont="true">
      <alignment horizontal="left" vertical="top" wrapText="true"/>
      <protection locked="true"/>
    </xf>
    <xf numFmtId="0" fontId="5955" fillId="0" borderId="4" xfId="0" applyBorder="true" applyFont="true">
      <alignment horizontal="left" vertical="top" wrapText="true"/>
      <protection locked="true"/>
    </xf>
    <xf numFmtId="0" fontId="5956" fillId="0" borderId="4" xfId="0" applyBorder="true" applyFont="true">
      <alignment horizontal="left" vertical="top" wrapText="true"/>
      <protection locked="true"/>
    </xf>
    <xf numFmtId="0" fontId="5957" fillId="0" borderId="4" xfId="0" applyBorder="true" applyFont="true">
      <alignment horizontal="left" vertical="top" wrapText="true"/>
      <protection locked="true"/>
    </xf>
    <xf numFmtId="0" fontId="5958" fillId="0" borderId="4" xfId="0" applyBorder="true" applyFont="true">
      <alignment horizontal="left" vertical="top" wrapText="true"/>
      <protection locked="true"/>
    </xf>
    <xf numFmtId="0" fontId="5959" fillId="0" borderId="4" xfId="0" applyBorder="true" applyFont="true">
      <alignment horizontal="left" vertical="top" wrapText="true"/>
      <protection locked="true"/>
    </xf>
    <xf numFmtId="0" fontId="5960" fillId="0" borderId="4" xfId="0" applyBorder="true" applyFont="true">
      <alignment horizontal="left" vertical="top"/>
      <protection locked="true"/>
    </xf>
    <xf numFmtId="0" fontId="5961" fillId="0" borderId="4" xfId="0" applyBorder="true" applyFont="true">
      <alignment horizontal="left" vertical="top" wrapText="true"/>
      <protection locked="true"/>
    </xf>
    <xf numFmtId="0" fontId="5962" fillId="0" borderId="4" xfId="0" applyBorder="true" applyFont="true">
      <alignment horizontal="left" vertical="top" wrapText="true"/>
      <protection locked="true"/>
    </xf>
    <xf numFmtId="0" fontId="5963" fillId="0" borderId="4" xfId="0" applyBorder="true" applyFont="true">
      <alignment horizontal="left" vertical="top" wrapText="true"/>
      <protection locked="true"/>
    </xf>
    <xf numFmtId="0" fontId="5964" fillId="0" borderId="4" xfId="0" applyBorder="true" applyFont="true">
      <alignment horizontal="left" vertical="top" wrapText="true"/>
      <protection locked="true"/>
    </xf>
    <xf numFmtId="0" fontId="5965" fillId="0" borderId="4" xfId="0" applyBorder="true" applyFont="true">
      <alignment horizontal="left" vertical="top" wrapText="true"/>
      <protection locked="true"/>
    </xf>
    <xf numFmtId="0" fontId="5966" fillId="0" borderId="4" xfId="0" applyBorder="true" applyFont="true">
      <alignment horizontal="left" vertical="top" wrapText="true"/>
      <protection locked="true"/>
    </xf>
    <xf numFmtId="0" fontId="5967" fillId="0" borderId="4" xfId="0" applyBorder="true" applyFont="true">
      <alignment horizontal="left" vertical="top" wrapText="true"/>
      <protection locked="true"/>
    </xf>
    <xf numFmtId="0" fontId="5968" fillId="0" borderId="4" xfId="0" applyBorder="true" applyFont="true">
      <alignment horizontal="left" vertical="top" wrapText="true"/>
      <protection locked="true"/>
    </xf>
    <xf numFmtId="0" fontId="5969" fillId="0" borderId="4" xfId="0" applyBorder="true" applyFont="true">
      <alignment horizontal="left" vertical="top" wrapText="true"/>
      <protection locked="true"/>
    </xf>
    <xf numFmtId="0" fontId="5970" fillId="0" borderId="4" xfId="0" applyBorder="true" applyFont="true">
      <alignment horizontal="left" vertical="top" wrapText="true"/>
      <protection locked="true"/>
    </xf>
    <xf numFmtId="0" fontId="5971" fillId="0" borderId="4" xfId="0" applyBorder="true" applyFont="true">
      <alignment horizontal="left" vertical="top" wrapText="true"/>
      <protection locked="true"/>
    </xf>
    <xf numFmtId="0" fontId="5972" fillId="0" borderId="4" xfId="0" applyBorder="true" applyFont="true">
      <alignment horizontal="left" vertical="top" wrapText="true"/>
      <protection locked="true"/>
    </xf>
    <xf numFmtId="0" fontId="5973" fillId="0" borderId="4" xfId="0" applyBorder="true" applyFont="true">
      <alignment horizontal="left" vertical="top" wrapText="true"/>
      <protection locked="true"/>
    </xf>
    <xf numFmtId="0" fontId="5974" fillId="0" borderId="4" xfId="0" applyBorder="true" applyFont="true">
      <alignment horizontal="left" vertical="top" wrapText="true"/>
      <protection locked="true"/>
    </xf>
    <xf numFmtId="0" fontId="5975" fillId="0" borderId="4" xfId="0" applyBorder="true" applyFont="true">
      <alignment horizontal="left" vertical="top" wrapText="true"/>
      <protection locked="true"/>
    </xf>
    <xf numFmtId="0" fontId="5976" fillId="0" borderId="4" xfId="0" applyBorder="true" applyFont="true">
      <alignment horizontal="left" vertical="top" wrapText="true"/>
      <protection locked="true"/>
    </xf>
    <xf numFmtId="0" fontId="5977" fillId="0" borderId="4" xfId="0" applyBorder="true" applyFont="true">
      <alignment horizontal="left" vertical="top" wrapText="true"/>
      <protection locked="true"/>
    </xf>
    <xf numFmtId="0" fontId="5978" fillId="0" borderId="4" xfId="0" applyBorder="true" applyFont="true">
      <alignment horizontal="left" vertical="top" wrapText="true"/>
      <protection locked="true"/>
    </xf>
    <xf numFmtId="0" fontId="5979" fillId="0" borderId="4" xfId="0" applyBorder="true" applyFont="true">
      <alignment horizontal="left" vertical="top" wrapText="true"/>
      <protection locked="true"/>
    </xf>
    <xf numFmtId="0" fontId="5980" fillId="0" borderId="4" xfId="0" applyBorder="true" applyFont="true">
      <alignment horizontal="left" vertical="top" wrapText="true"/>
      <protection locked="true"/>
    </xf>
    <xf numFmtId="0" fontId="5981" fillId="0" borderId="4" xfId="0" applyBorder="true" applyFont="true">
      <alignment horizontal="left" vertical="top" wrapText="true"/>
      <protection locked="true"/>
    </xf>
    <xf numFmtId="0" fontId="5982" fillId="0" borderId="4" xfId="0" applyBorder="true" applyFont="true">
      <alignment horizontal="left" vertical="top" wrapText="true"/>
      <protection locked="true"/>
    </xf>
    <xf numFmtId="0" fontId="5983" fillId="0" borderId="4" xfId="0" applyBorder="true" applyFont="true">
      <alignment horizontal="left" vertical="top" wrapText="true"/>
      <protection locked="true"/>
    </xf>
    <xf numFmtId="0" fontId="5984" fillId="0" borderId="4" xfId="0" applyBorder="true" applyFont="true">
      <alignment horizontal="left" vertical="top" wrapText="true"/>
      <protection locked="true"/>
    </xf>
    <xf numFmtId="0" fontId="5985" fillId="0" borderId="4" xfId="0" applyBorder="true" applyFont="true">
      <alignment horizontal="left" vertical="top" wrapText="true"/>
      <protection locked="true"/>
    </xf>
    <xf numFmtId="0" fontId="5986" fillId="0" borderId="4" xfId="0" applyBorder="true" applyFont="true">
      <alignment horizontal="left" vertical="top" wrapText="true"/>
      <protection locked="true"/>
    </xf>
    <xf numFmtId="0" fontId="5987" fillId="0" borderId="4" xfId="0" applyBorder="true" applyFont="true">
      <alignment horizontal="left" vertical="top" wrapText="true"/>
      <protection locked="true"/>
    </xf>
    <xf numFmtId="0" fontId="5988" fillId="0" borderId="4" xfId="0" applyBorder="true" applyFont="true">
      <alignment horizontal="left" vertical="top"/>
      <protection locked="true"/>
    </xf>
    <xf numFmtId="0" fontId="5989" fillId="0" borderId="4" xfId="0" applyBorder="true" applyFont="true">
      <alignment horizontal="left" vertical="top" wrapText="true"/>
      <protection locked="true"/>
    </xf>
    <xf numFmtId="0" fontId="5990" fillId="0" borderId="4" xfId="0" applyBorder="true" applyFont="true">
      <alignment horizontal="left" vertical="top" wrapText="true"/>
      <protection locked="true"/>
    </xf>
    <xf numFmtId="0" fontId="5991" fillId="0" borderId="4" xfId="0" applyBorder="true" applyFont="true">
      <alignment horizontal="left" vertical="top" wrapText="true"/>
      <protection locked="true"/>
    </xf>
    <xf numFmtId="0" fontId="5992" fillId="0" borderId="4" xfId="0" applyBorder="true" applyFont="true">
      <alignment horizontal="left" vertical="top" wrapText="true"/>
      <protection locked="true"/>
    </xf>
    <xf numFmtId="0" fontId="5993" fillId="0" borderId="4" xfId="0" applyBorder="true" applyFont="true">
      <alignment horizontal="left" vertical="top" wrapText="true"/>
      <protection locked="true"/>
    </xf>
    <xf numFmtId="0" fontId="5994" fillId="0" borderId="4" xfId="0" applyBorder="true" applyFont="true">
      <alignment horizontal="left" vertical="top" wrapText="true"/>
      <protection locked="true"/>
    </xf>
    <xf numFmtId="0" fontId="5995" fillId="0" borderId="4" xfId="0" applyBorder="true" applyFont="true">
      <alignment horizontal="left" vertical="top" wrapText="true"/>
      <protection locked="true"/>
    </xf>
    <xf numFmtId="0" fontId="5996" fillId="0" borderId="4" xfId="0" applyBorder="true" applyFont="true">
      <alignment horizontal="left" vertical="top" wrapText="true"/>
      <protection locked="true"/>
    </xf>
    <xf numFmtId="0" fontId="5997" fillId="0" borderId="4" xfId="0" applyBorder="true" applyFont="true">
      <alignment horizontal="left" vertical="top" wrapText="true"/>
      <protection locked="true"/>
    </xf>
    <xf numFmtId="0" fontId="5998" fillId="0" borderId="4" xfId="0" applyBorder="true" applyFont="true">
      <alignment horizontal="left" vertical="top" wrapText="true"/>
      <protection locked="true"/>
    </xf>
    <xf numFmtId="0" fontId="5999" fillId="0" borderId="4" xfId="0" applyBorder="true" applyFont="true">
      <alignment horizontal="left" vertical="top" wrapText="true"/>
      <protection locked="true"/>
    </xf>
    <xf numFmtId="0" fontId="6000" fillId="0" borderId="4" xfId="0" applyBorder="true" applyFont="true">
      <alignment horizontal="left" vertical="top" wrapText="true"/>
      <protection locked="true"/>
    </xf>
    <xf numFmtId="0" fontId="6001" fillId="0" borderId="4" xfId="0" applyBorder="true" applyFont="true">
      <alignment horizontal="left" vertical="top" wrapText="true"/>
      <protection locked="true"/>
    </xf>
    <xf numFmtId="0" fontId="6002" fillId="0" borderId="4" xfId="0" applyBorder="true" applyFont="true">
      <alignment horizontal="left" vertical="top" wrapText="true"/>
      <protection locked="true"/>
    </xf>
    <xf numFmtId="0" fontId="6003" fillId="0" borderId="4" xfId="0" applyBorder="true" applyFont="true">
      <alignment horizontal="left" vertical="top" wrapText="true"/>
      <protection locked="true"/>
    </xf>
    <xf numFmtId="0" fontId="6004" fillId="0" borderId="4" xfId="0" applyBorder="true" applyFont="true">
      <alignment horizontal="left" vertical="top" wrapText="true"/>
      <protection locked="true"/>
    </xf>
    <xf numFmtId="0" fontId="6005" fillId="0" borderId="4" xfId="0" applyBorder="true" applyFont="true">
      <alignment horizontal="left" vertical="top" wrapText="true"/>
      <protection locked="true"/>
    </xf>
    <xf numFmtId="0" fontId="6006" fillId="0" borderId="4" xfId="0" applyBorder="true" applyFont="true">
      <alignment horizontal="left" vertical="top" wrapText="true"/>
      <protection locked="true"/>
    </xf>
    <xf numFmtId="0" fontId="6007" fillId="0" borderId="4" xfId="0" applyBorder="true" applyFont="true">
      <alignment horizontal="left" vertical="top" wrapText="true"/>
      <protection locked="true"/>
    </xf>
    <xf numFmtId="0" fontId="6008" fillId="0" borderId="4" xfId="0" applyBorder="true" applyFont="true">
      <alignment horizontal="left" vertical="top" wrapText="true"/>
      <protection locked="true"/>
    </xf>
    <xf numFmtId="0" fontId="6009" fillId="0" borderId="4" xfId="0" applyBorder="true" applyFont="true">
      <alignment horizontal="left" vertical="top" wrapText="true"/>
      <protection locked="true"/>
    </xf>
    <xf numFmtId="0" fontId="6010" fillId="0" borderId="4" xfId="0" applyBorder="true" applyFont="true">
      <alignment horizontal="left" vertical="top" wrapText="true"/>
      <protection locked="true"/>
    </xf>
    <xf numFmtId="0" fontId="6011" fillId="0" borderId="4" xfId="0" applyBorder="true" applyFont="true">
      <alignment horizontal="left" vertical="top" wrapText="true"/>
      <protection locked="true"/>
    </xf>
    <xf numFmtId="0" fontId="6012" fillId="0" borderId="4" xfId="0" applyBorder="true" applyFont="true">
      <alignment horizontal="left" vertical="top" wrapText="true"/>
      <protection locked="true"/>
    </xf>
    <xf numFmtId="0" fontId="6013" fillId="0" borderId="4" xfId="0" applyBorder="true" applyFont="true">
      <alignment horizontal="left" vertical="top" wrapText="true"/>
      <protection locked="true"/>
    </xf>
    <xf numFmtId="0" fontId="6014" fillId="0" borderId="4" xfId="0" applyBorder="true" applyFont="true">
      <alignment horizontal="left" vertical="top" wrapText="true"/>
      <protection locked="true"/>
    </xf>
    <xf numFmtId="0" fontId="6015" fillId="0" borderId="4" xfId="0" applyBorder="true" applyFont="true">
      <alignment horizontal="left" vertical="top" wrapText="true"/>
      <protection locked="true"/>
    </xf>
    <xf numFmtId="0" fontId="6016" fillId="0" borderId="4" xfId="0" applyBorder="true" applyFont="true">
      <alignment horizontal="left" vertical="top"/>
      <protection locked="true"/>
    </xf>
    <xf numFmtId="0" fontId="6017" fillId="0" borderId="4" xfId="0" applyBorder="true" applyFont="true">
      <alignment horizontal="left" vertical="top" wrapText="true"/>
      <protection locked="true"/>
    </xf>
    <xf numFmtId="0" fontId="6018" fillId="0" borderId="4" xfId="0" applyBorder="true" applyFont="true">
      <alignment horizontal="left" vertical="top" wrapText="true"/>
      <protection locked="true"/>
    </xf>
    <xf numFmtId="0" fontId="6019" fillId="0" borderId="4" xfId="0" applyBorder="true" applyFont="true">
      <alignment horizontal="left" vertical="top" wrapText="true"/>
      <protection locked="true"/>
    </xf>
    <xf numFmtId="0" fontId="6020" fillId="0" borderId="4" xfId="0" applyBorder="true" applyFont="true">
      <alignment horizontal="left" vertical="top" wrapText="true"/>
      <protection locked="true"/>
    </xf>
    <xf numFmtId="0" fontId="6021" fillId="0" borderId="4" xfId="0" applyBorder="true" applyFont="true">
      <alignment horizontal="left" vertical="top" wrapText="true"/>
      <protection locked="true"/>
    </xf>
    <xf numFmtId="0" fontId="6022" fillId="0" borderId="4" xfId="0" applyBorder="true" applyFont="true">
      <alignment horizontal="left" vertical="top" wrapText="true"/>
      <protection locked="true"/>
    </xf>
    <xf numFmtId="0" fontId="6023" fillId="0" borderId="4" xfId="0" applyBorder="true" applyFont="true">
      <alignment horizontal="left" vertical="top" wrapText="true"/>
      <protection locked="true"/>
    </xf>
    <xf numFmtId="0" fontId="6024" fillId="0" borderId="4" xfId="0" applyBorder="true" applyFont="true">
      <alignment horizontal="left" vertical="top" wrapText="true"/>
      <protection locked="true"/>
    </xf>
    <xf numFmtId="0" fontId="6025" fillId="0" borderId="4" xfId="0" applyBorder="true" applyFont="true">
      <alignment horizontal="left" vertical="top" wrapText="true"/>
      <protection locked="true"/>
    </xf>
    <xf numFmtId="0" fontId="6026" fillId="0" borderId="4" xfId="0" applyBorder="true" applyFont="true">
      <alignment horizontal="left" vertical="top" wrapText="true"/>
      <protection locked="true"/>
    </xf>
    <xf numFmtId="0" fontId="6027" fillId="0" borderId="4" xfId="0" applyBorder="true" applyFont="true">
      <alignment horizontal="left" vertical="top" wrapText="true"/>
      <protection locked="true"/>
    </xf>
    <xf numFmtId="0" fontId="6028" fillId="0" borderId="4" xfId="0" applyBorder="true" applyFont="true">
      <alignment horizontal="left" vertical="top" wrapText="true"/>
      <protection locked="true"/>
    </xf>
    <xf numFmtId="0" fontId="6029" fillId="0" borderId="4" xfId="0" applyBorder="true" applyFont="true">
      <alignment horizontal="left" vertical="top" wrapText="true"/>
      <protection locked="true"/>
    </xf>
    <xf numFmtId="0" fontId="6030" fillId="0" borderId="4" xfId="0" applyBorder="true" applyFont="true">
      <alignment horizontal="left" vertical="top" wrapText="true"/>
      <protection locked="true"/>
    </xf>
    <xf numFmtId="0" fontId="6031" fillId="0" borderId="4" xfId="0" applyBorder="true" applyFont="true">
      <alignment horizontal="left" vertical="top" wrapText="true"/>
      <protection locked="true"/>
    </xf>
    <xf numFmtId="0" fontId="6032" fillId="0" borderId="4" xfId="0" applyBorder="true" applyFont="true">
      <alignment horizontal="left" vertical="top" wrapText="true"/>
      <protection locked="true"/>
    </xf>
    <xf numFmtId="0" fontId="6033" fillId="0" borderId="4" xfId="0" applyBorder="true" applyFont="true">
      <alignment horizontal="left" vertical="top" wrapText="true"/>
      <protection locked="true"/>
    </xf>
    <xf numFmtId="0" fontId="6034" fillId="0" borderId="4" xfId="0" applyBorder="true" applyFont="true">
      <alignment horizontal="left" vertical="top" wrapText="true"/>
      <protection locked="true"/>
    </xf>
    <xf numFmtId="0" fontId="6035" fillId="0" borderId="4" xfId="0" applyBorder="true" applyFont="true">
      <alignment horizontal="left" vertical="top" wrapText="true"/>
      <protection locked="true"/>
    </xf>
    <xf numFmtId="0" fontId="6036" fillId="0" borderId="4" xfId="0" applyBorder="true" applyFont="true">
      <alignment horizontal="left" vertical="top" wrapText="true"/>
      <protection locked="true"/>
    </xf>
    <xf numFmtId="0" fontId="6037" fillId="0" borderId="4" xfId="0" applyBorder="true" applyFont="true">
      <alignment horizontal="left" vertical="top" wrapText="true"/>
      <protection locked="true"/>
    </xf>
    <xf numFmtId="0" fontId="6038" fillId="0" borderId="4" xfId="0" applyBorder="true" applyFont="true">
      <alignment horizontal="left" vertical="top" wrapText="true"/>
      <protection locked="true"/>
    </xf>
    <xf numFmtId="0" fontId="6039" fillId="0" borderId="4" xfId="0" applyBorder="true" applyFont="true">
      <alignment horizontal="left" vertical="top" wrapText="true"/>
      <protection locked="true"/>
    </xf>
    <xf numFmtId="0" fontId="6040" fillId="0" borderId="4" xfId="0" applyBorder="true" applyFont="true">
      <alignment horizontal="left" vertical="top" wrapText="true"/>
      <protection locked="true"/>
    </xf>
    <xf numFmtId="0" fontId="6041" fillId="0" borderId="4" xfId="0" applyBorder="true" applyFont="true">
      <alignment horizontal="left" vertical="top" wrapText="true"/>
      <protection locked="true"/>
    </xf>
    <xf numFmtId="0" fontId="6042" fillId="0" borderId="4" xfId="0" applyBorder="true" applyFont="true">
      <alignment horizontal="left" vertical="top" wrapText="true"/>
      <protection locked="true"/>
    </xf>
    <xf numFmtId="0" fontId="6043" fillId="0" borderId="4" xfId="0" applyBorder="true" applyFont="true">
      <alignment horizontal="left" vertical="top" wrapText="true"/>
      <protection locked="true"/>
    </xf>
    <xf numFmtId="0" fontId="6044" fillId="0" borderId="4" xfId="0" applyBorder="true" applyFont="true">
      <alignment horizontal="left" vertical="top"/>
      <protection locked="true"/>
    </xf>
    <xf numFmtId="0" fontId="6045" fillId="0" borderId="4" xfId="0" applyBorder="true" applyFont="true">
      <alignment horizontal="left" vertical="top" wrapText="true"/>
      <protection locked="true"/>
    </xf>
    <xf numFmtId="0" fontId="6046" fillId="0" borderId="4" xfId="0" applyBorder="true" applyFont="true">
      <alignment horizontal="left" vertical="top" wrapText="true"/>
      <protection locked="true"/>
    </xf>
    <xf numFmtId="0" fontId="6047" fillId="0" borderId="4" xfId="0" applyBorder="true" applyFont="true">
      <alignment horizontal="left" vertical="top" wrapText="true"/>
      <protection locked="true"/>
    </xf>
    <xf numFmtId="0" fontId="6048" fillId="0" borderId="4" xfId="0" applyBorder="true" applyFont="true">
      <alignment horizontal="left" vertical="top" wrapText="true"/>
      <protection locked="true"/>
    </xf>
    <xf numFmtId="0" fontId="6049" fillId="0" borderId="4" xfId="0" applyBorder="true" applyFont="true">
      <alignment horizontal="left" vertical="top" wrapText="true"/>
      <protection locked="true"/>
    </xf>
    <xf numFmtId="0" fontId="6050" fillId="0" borderId="4" xfId="0" applyBorder="true" applyFont="true">
      <alignment horizontal="left" vertical="top" wrapText="true"/>
      <protection locked="true"/>
    </xf>
    <xf numFmtId="0" fontId="6051" fillId="0" borderId="4" xfId="0" applyBorder="true" applyFont="true">
      <alignment horizontal="left" vertical="top" wrapText="true"/>
      <protection locked="true"/>
    </xf>
    <xf numFmtId="0" fontId="6052" fillId="0" borderId="4" xfId="0" applyBorder="true" applyFont="true">
      <alignment horizontal="left" vertical="top" wrapText="true"/>
      <protection locked="true"/>
    </xf>
    <xf numFmtId="0" fontId="6053" fillId="0" borderId="4" xfId="0" applyBorder="true" applyFont="true">
      <alignment horizontal="left" vertical="top" wrapText="true"/>
      <protection locked="true"/>
    </xf>
    <xf numFmtId="0" fontId="6054" fillId="0" borderId="4" xfId="0" applyBorder="true" applyFont="true">
      <alignment horizontal="left" vertical="top" wrapText="true"/>
      <protection locked="true"/>
    </xf>
    <xf numFmtId="0" fontId="6055" fillId="0" borderId="4" xfId="0" applyBorder="true" applyFont="true">
      <alignment horizontal="left" vertical="top" wrapText="true"/>
      <protection locked="true"/>
    </xf>
    <xf numFmtId="0" fontId="6056" fillId="0" borderId="4" xfId="0" applyBorder="true" applyFont="true">
      <alignment horizontal="left" vertical="top" wrapText="true"/>
      <protection locked="true"/>
    </xf>
    <xf numFmtId="0" fontId="6057" fillId="0" borderId="4" xfId="0" applyBorder="true" applyFont="true">
      <alignment horizontal="left" vertical="top" wrapText="true"/>
      <protection locked="true"/>
    </xf>
    <xf numFmtId="0" fontId="6058" fillId="0" borderId="4" xfId="0" applyBorder="true" applyFont="true">
      <alignment horizontal="left" vertical="top" wrapText="true"/>
      <protection locked="true"/>
    </xf>
    <xf numFmtId="0" fontId="6059" fillId="0" borderId="4" xfId="0" applyBorder="true" applyFont="true">
      <alignment horizontal="left" vertical="top" wrapText="true"/>
      <protection locked="true"/>
    </xf>
    <xf numFmtId="0" fontId="6060" fillId="0" borderId="4" xfId="0" applyBorder="true" applyFont="true">
      <alignment horizontal="left" vertical="top" wrapText="true"/>
      <protection locked="true"/>
    </xf>
    <xf numFmtId="0" fontId="6061" fillId="0" borderId="4" xfId="0" applyBorder="true" applyFont="true">
      <alignment horizontal="left" vertical="top" wrapText="true"/>
      <protection locked="true"/>
    </xf>
    <xf numFmtId="0" fontId="6062" fillId="0" borderId="4" xfId="0" applyBorder="true" applyFont="true">
      <alignment horizontal="left" vertical="top" wrapText="true"/>
      <protection locked="true"/>
    </xf>
    <xf numFmtId="0" fontId="6063" fillId="0" borderId="4" xfId="0" applyBorder="true" applyFont="true">
      <alignment horizontal="left" vertical="top" wrapText="true"/>
      <protection locked="true"/>
    </xf>
    <xf numFmtId="0" fontId="6064" fillId="0" borderId="4" xfId="0" applyBorder="true" applyFont="true">
      <alignment horizontal="left" vertical="top" wrapText="true"/>
      <protection locked="true"/>
    </xf>
    <xf numFmtId="0" fontId="6065" fillId="0" borderId="4" xfId="0" applyBorder="true" applyFont="true">
      <alignment horizontal="left" vertical="top" wrapText="true"/>
      <protection locked="true"/>
    </xf>
    <xf numFmtId="0" fontId="6066" fillId="0" borderId="4" xfId="0" applyBorder="true" applyFont="true">
      <alignment horizontal="left" vertical="top" wrapText="true"/>
      <protection locked="true"/>
    </xf>
    <xf numFmtId="0" fontId="6067" fillId="0" borderId="4" xfId="0" applyBorder="true" applyFont="true">
      <alignment horizontal="left" vertical="top" wrapText="true"/>
      <protection locked="true"/>
    </xf>
    <xf numFmtId="0" fontId="6068" fillId="0" borderId="4" xfId="0" applyBorder="true" applyFont="true">
      <alignment horizontal="left" vertical="top" wrapText="true"/>
      <protection locked="true"/>
    </xf>
    <xf numFmtId="0" fontId="6069" fillId="0" borderId="4" xfId="0" applyBorder="true" applyFont="true">
      <alignment horizontal="left" vertical="top" wrapText="true"/>
      <protection locked="true"/>
    </xf>
    <xf numFmtId="0" fontId="6070" fillId="0" borderId="4" xfId="0" applyBorder="true" applyFont="true">
      <alignment horizontal="left" vertical="top" wrapText="true"/>
      <protection locked="true"/>
    </xf>
    <xf numFmtId="0" fontId="6071" fillId="0" borderId="4" xfId="0" applyBorder="true" applyFont="true">
      <alignment horizontal="left" vertical="top" wrapText="true"/>
      <protection locked="true"/>
    </xf>
    <xf numFmtId="0" fontId="6072" fillId="0" borderId="4" xfId="0" applyBorder="true" applyFont="true">
      <alignment horizontal="left" vertical="top"/>
      <protection locked="true"/>
    </xf>
    <xf numFmtId="0" fontId="6073" fillId="0" borderId="4" xfId="0" applyBorder="true" applyFont="true">
      <alignment horizontal="left" vertical="top" wrapText="true"/>
      <protection locked="true"/>
    </xf>
    <xf numFmtId="4" fontId="6074" fillId="3" borderId="4" xfId="0" applyFill="true" applyBorder="true" applyFont="true" applyNumberFormat="true">
      <alignment vertical="top" horizontal="right"/>
      <protection locked="false"/>
    </xf>
    <xf numFmtId="4" fontId="6075" fillId="0" borderId="4" xfId="0" applyBorder="true" applyFont="true" applyNumberFormat="true">
      <alignment horizontal="right" vertical="top"/>
      <protection locked="true"/>
    </xf>
    <xf numFmtId="4" fontId="6076" fillId="3" borderId="4" xfId="0" applyFill="true" applyBorder="true" applyFont="true" applyNumberFormat="true">
      <alignment vertical="top" horizontal="right"/>
      <protection locked="false"/>
    </xf>
    <xf numFmtId="4" fontId="6077" fillId="0" borderId="4" xfId="0" applyBorder="true" applyFont="true" applyNumberFormat="true">
      <alignment horizontal="right" vertical="top"/>
      <protection locked="true"/>
    </xf>
    <xf numFmtId="4" fontId="6078" fillId="3" borderId="4" xfId="0" applyFill="true" applyBorder="true" applyFont="true" applyNumberFormat="true">
      <alignment vertical="top" horizontal="right"/>
      <protection locked="false"/>
    </xf>
    <xf numFmtId="4" fontId="6079" fillId="0" borderId="4" xfId="0" applyBorder="true" applyFont="true" applyNumberFormat="true">
      <alignment horizontal="right" vertical="top"/>
      <protection locked="true"/>
    </xf>
    <xf numFmtId="4" fontId="6080" fillId="3" borderId="4" xfId="0" applyFill="true" applyBorder="true" applyFont="true" applyNumberFormat="true">
      <alignment vertical="top" horizontal="right"/>
      <protection locked="false"/>
    </xf>
    <xf numFmtId="4" fontId="6081" fillId="0" borderId="4" xfId="0" applyBorder="true" applyFont="true" applyNumberFormat="true">
      <alignment horizontal="right" vertical="top"/>
      <protection locked="true"/>
    </xf>
    <xf numFmtId="4" fontId="6082" fillId="3" borderId="4" xfId="0" applyFill="true" applyBorder="true" applyFont="true" applyNumberFormat="true">
      <alignment vertical="top" horizontal="right"/>
      <protection locked="false"/>
    </xf>
    <xf numFmtId="4" fontId="6083" fillId="0" borderId="4" xfId="0" applyBorder="true" applyFont="true" applyNumberFormat="true">
      <alignment horizontal="right" vertical="top"/>
      <protection locked="true"/>
    </xf>
    <xf numFmtId="4" fontId="6084" fillId="3" borderId="4" xfId="0" applyFill="true" applyBorder="true" applyFont="true" applyNumberFormat="true">
      <alignment vertical="top" horizontal="right"/>
      <protection locked="false"/>
    </xf>
    <xf numFmtId="4" fontId="6085" fillId="0" borderId="4" xfId="0" applyBorder="true" applyFont="true" applyNumberFormat="true">
      <alignment horizontal="right" vertical="top"/>
      <protection locked="true"/>
    </xf>
    <xf numFmtId="4" fontId="6086" fillId="3" borderId="4" xfId="0" applyFill="true" applyBorder="true" applyFont="true" applyNumberFormat="true">
      <alignment vertical="top" horizontal="right"/>
      <protection locked="false"/>
    </xf>
    <xf numFmtId="4" fontId="6087" fillId="0" borderId="4" xfId="0" applyBorder="true" applyFont="true" applyNumberFormat="true">
      <alignment horizontal="right" vertical="top"/>
      <protection locked="true"/>
    </xf>
    <xf numFmtId="4" fontId="6088" fillId="3" borderId="4" xfId="0" applyFill="true" applyBorder="true" applyFont="true" applyNumberFormat="true">
      <alignment vertical="top" horizontal="right"/>
      <protection locked="false"/>
    </xf>
    <xf numFmtId="4" fontId="6089" fillId="0" borderId="4" xfId="0" applyBorder="true" applyFont="true" applyNumberFormat="true">
      <alignment horizontal="right" vertical="top"/>
      <protection locked="true"/>
    </xf>
    <xf numFmtId="4" fontId="6090" fillId="3" borderId="4" xfId="0" applyFill="true" applyBorder="true" applyFont="true" applyNumberFormat="true">
      <alignment vertical="top" horizontal="right"/>
      <protection locked="false"/>
    </xf>
    <xf numFmtId="4" fontId="6091" fillId="0" borderId="4" xfId="0" applyBorder="true" applyFont="true" applyNumberFormat="true">
      <alignment horizontal="right" vertical="top"/>
      <protection locked="true"/>
    </xf>
    <xf numFmtId="4" fontId="6092" fillId="3" borderId="4" xfId="0" applyFill="true" applyBorder="true" applyFont="true" applyNumberFormat="true">
      <alignment vertical="top" horizontal="right"/>
      <protection locked="false"/>
    </xf>
    <xf numFmtId="4" fontId="6093" fillId="0" borderId="4" xfId="0" applyBorder="true" applyFont="true" applyNumberFormat="true">
      <alignment horizontal="right" vertical="top"/>
      <protection locked="true"/>
    </xf>
    <xf numFmtId="4" fontId="6094" fillId="3" borderId="4" xfId="0" applyFill="true" applyBorder="true" applyFont="true" applyNumberFormat="true">
      <alignment vertical="top" horizontal="right"/>
      <protection locked="false"/>
    </xf>
    <xf numFmtId="4" fontId="6095" fillId="0" borderId="4" xfId="0" applyBorder="true" applyFont="true" applyNumberFormat="true">
      <alignment horizontal="right" vertical="top"/>
      <protection locked="true"/>
    </xf>
    <xf numFmtId="4" fontId="6096" fillId="3" borderId="4" xfId="0" applyFill="true" applyBorder="true" applyFont="true" applyNumberFormat="true">
      <alignment vertical="top" horizontal="right"/>
      <protection locked="false"/>
    </xf>
    <xf numFmtId="4" fontId="6097" fillId="0" borderId="4" xfId="0" applyBorder="true" applyFont="true" applyNumberFormat="true">
      <alignment horizontal="right" vertical="top"/>
      <protection locked="true"/>
    </xf>
    <xf numFmtId="4" fontId="6098" fillId="5" borderId="4" xfId="0" applyFill="true" applyBorder="true" applyFont="true" applyNumberFormat="true">
      <alignment horizontal="right" vertical="top"/>
      <protection locked="true"/>
    </xf>
    <xf numFmtId="4" fontId="6099" fillId="5" borderId="4" xfId="0" applyFill="true" applyBorder="true" applyFont="true" applyNumberFormat="true">
      <alignment horizontal="right" vertical="top"/>
      <protection locked="true"/>
    </xf>
    <xf numFmtId="0" fontId="6100" fillId="0" borderId="4" xfId="0" applyBorder="true" applyFont="true">
      <alignment horizontal="left" vertical="top"/>
      <protection locked="true"/>
    </xf>
    <xf numFmtId="0" fontId="6101" fillId="0" borderId="4" xfId="0" applyBorder="true" applyFont="true">
      <alignment horizontal="left" vertical="top" wrapText="true"/>
      <protection locked="true"/>
    </xf>
    <xf numFmtId="0" fontId="6102" fillId="0" borderId="4" xfId="0" applyBorder="true" applyFont="true">
      <alignment horizontal="left" vertical="top" wrapText="true"/>
      <protection locked="true"/>
    </xf>
    <xf numFmtId="0" fontId="6103" fillId="0" borderId="4" xfId="0" applyBorder="true" applyFont="true">
      <alignment horizontal="left" vertical="top" wrapText="true"/>
      <protection locked="true"/>
    </xf>
    <xf numFmtId="0" fontId="6104" fillId="0" borderId="4" xfId="0" applyBorder="true" applyFont="true">
      <alignment horizontal="left" vertical="top" wrapText="true"/>
      <protection locked="true"/>
    </xf>
    <xf numFmtId="0" fontId="6105" fillId="0" borderId="4" xfId="0" applyBorder="true" applyFont="true">
      <alignment horizontal="left" vertical="top" wrapText="true"/>
      <protection locked="true"/>
    </xf>
    <xf numFmtId="0" fontId="6106" fillId="0" borderId="4" xfId="0" applyBorder="true" applyFont="true">
      <alignment horizontal="left" vertical="top" wrapText="true"/>
      <protection locked="true"/>
    </xf>
    <xf numFmtId="0" fontId="6107" fillId="0" borderId="4" xfId="0" applyBorder="true" applyFont="true">
      <alignment horizontal="left" vertical="top" wrapText="true"/>
      <protection locked="true"/>
    </xf>
    <xf numFmtId="0" fontId="6108" fillId="0" borderId="4" xfId="0" applyBorder="true" applyFont="true">
      <alignment horizontal="left" vertical="top" wrapText="true"/>
      <protection locked="true"/>
    </xf>
    <xf numFmtId="0" fontId="6109" fillId="0" borderId="4" xfId="0" applyBorder="true" applyFont="true">
      <alignment horizontal="left" vertical="top" wrapText="true"/>
      <protection locked="true"/>
    </xf>
    <xf numFmtId="0" fontId="6110" fillId="0" borderId="4" xfId="0" applyBorder="true" applyFont="true">
      <alignment horizontal="left" vertical="top" wrapText="true"/>
      <protection locked="true"/>
    </xf>
    <xf numFmtId="0" fontId="6111" fillId="0" borderId="4" xfId="0" applyBorder="true" applyFont="true">
      <alignment horizontal="left" vertical="top" wrapText="true"/>
      <protection locked="true"/>
    </xf>
    <xf numFmtId="0" fontId="6112" fillId="0" borderId="4" xfId="0" applyBorder="true" applyFont="true">
      <alignment horizontal="left" vertical="top" wrapText="true"/>
      <protection locked="true"/>
    </xf>
    <xf numFmtId="0" fontId="6113" fillId="0" borderId="4" xfId="0" applyBorder="true" applyFont="true">
      <alignment horizontal="left" vertical="top" wrapText="true"/>
      <protection locked="true"/>
    </xf>
    <xf numFmtId="0" fontId="6114" fillId="0" borderId="4" xfId="0" applyBorder="true" applyFont="true">
      <alignment horizontal="left" vertical="top" wrapText="true"/>
      <protection locked="true"/>
    </xf>
    <xf numFmtId="0" fontId="6115" fillId="0" borderId="4" xfId="0" applyBorder="true" applyFont="true">
      <alignment horizontal="left" vertical="top" wrapText="true"/>
      <protection locked="true"/>
    </xf>
    <xf numFmtId="0" fontId="6116" fillId="0" borderId="4" xfId="0" applyBorder="true" applyFont="true">
      <alignment horizontal="left" vertical="top" wrapText="true"/>
      <protection locked="true"/>
    </xf>
    <xf numFmtId="0" fontId="6117" fillId="0" borderId="4" xfId="0" applyBorder="true" applyFont="true">
      <alignment horizontal="left" vertical="top" wrapText="true"/>
      <protection locked="true"/>
    </xf>
    <xf numFmtId="0" fontId="6118" fillId="0" borderId="4" xfId="0" applyBorder="true" applyFont="true">
      <alignment horizontal="left" vertical="top" wrapText="true"/>
      <protection locked="true"/>
    </xf>
    <xf numFmtId="0" fontId="6119" fillId="0" borderId="4" xfId="0" applyBorder="true" applyFont="true">
      <alignment horizontal="left" vertical="top" wrapText="true"/>
      <protection locked="true"/>
    </xf>
    <xf numFmtId="0" fontId="6120" fillId="0" borderId="4" xfId="0" applyBorder="true" applyFont="true">
      <alignment horizontal="left" vertical="top" wrapText="true"/>
      <protection locked="true"/>
    </xf>
    <xf numFmtId="0" fontId="6121" fillId="0" borderId="4" xfId="0" applyBorder="true" applyFont="true">
      <alignment horizontal="left" vertical="top" wrapText="true"/>
      <protection locked="true"/>
    </xf>
    <xf numFmtId="0" fontId="6122" fillId="0" borderId="4" xfId="0" applyBorder="true" applyFont="true">
      <alignment horizontal="left" vertical="top" wrapText="true"/>
      <protection locked="true"/>
    </xf>
    <xf numFmtId="0" fontId="6123" fillId="0" borderId="4" xfId="0" applyBorder="true" applyFont="true">
      <alignment horizontal="left" vertical="top" wrapText="true"/>
      <protection locked="true"/>
    </xf>
    <xf numFmtId="0" fontId="6124" fillId="0" borderId="4" xfId="0" applyBorder="true" applyFont="true">
      <alignment horizontal="left" vertical="top" wrapText="true"/>
      <protection locked="true"/>
    </xf>
    <xf numFmtId="0" fontId="6125" fillId="0" borderId="4" xfId="0" applyBorder="true" applyFont="true">
      <alignment horizontal="left" vertical="top" wrapText="true"/>
      <protection locked="true"/>
    </xf>
    <xf numFmtId="0" fontId="6126" fillId="0" borderId="4" xfId="0" applyBorder="true" applyFont="true">
      <alignment horizontal="left" vertical="top" wrapText="true"/>
      <protection locked="true"/>
    </xf>
    <xf numFmtId="0" fontId="6127" fillId="0" borderId="4" xfId="0" applyBorder="true" applyFont="true">
      <alignment horizontal="left" vertical="top" wrapText="true"/>
      <protection locked="true"/>
    </xf>
    <xf numFmtId="0" fontId="6128" fillId="0" borderId="4" xfId="0" applyBorder="true" applyFont="true">
      <alignment horizontal="left" vertical="top"/>
      <protection locked="true"/>
    </xf>
    <xf numFmtId="0" fontId="6129" fillId="0" borderId="4" xfId="0" applyBorder="true" applyFont="true">
      <alignment horizontal="left" vertical="top" wrapText="true"/>
      <protection locked="true"/>
    </xf>
    <xf numFmtId="4" fontId="6130" fillId="3" borderId="4" xfId="0" applyFill="true" applyBorder="true" applyFont="true" applyNumberFormat="true">
      <alignment vertical="top" horizontal="right"/>
      <protection locked="false"/>
    </xf>
    <xf numFmtId="4" fontId="6131" fillId="0" borderId="4" xfId="0" applyBorder="true" applyFont="true" applyNumberFormat="true">
      <alignment horizontal="right" vertical="top"/>
      <protection locked="true"/>
    </xf>
    <xf numFmtId="4" fontId="6132" fillId="3" borderId="4" xfId="0" applyFill="true" applyBorder="true" applyFont="true" applyNumberFormat="true">
      <alignment vertical="top" horizontal="right"/>
      <protection locked="false"/>
    </xf>
    <xf numFmtId="4" fontId="6133" fillId="0" borderId="4" xfId="0" applyBorder="true" applyFont="true" applyNumberFormat="true">
      <alignment horizontal="right" vertical="top"/>
      <protection locked="true"/>
    </xf>
    <xf numFmtId="4" fontId="6134" fillId="3" borderId="4" xfId="0" applyFill="true" applyBorder="true" applyFont="true" applyNumberFormat="true">
      <alignment vertical="top" horizontal="right"/>
      <protection locked="false"/>
    </xf>
    <xf numFmtId="4" fontId="6135" fillId="0" borderId="4" xfId="0" applyBorder="true" applyFont="true" applyNumberFormat="true">
      <alignment horizontal="right" vertical="top"/>
      <protection locked="true"/>
    </xf>
    <xf numFmtId="4" fontId="6136" fillId="3" borderId="4" xfId="0" applyFill="true" applyBorder="true" applyFont="true" applyNumberFormat="true">
      <alignment vertical="top" horizontal="right"/>
      <protection locked="false"/>
    </xf>
    <xf numFmtId="4" fontId="6137" fillId="0" borderId="4" xfId="0" applyBorder="true" applyFont="true" applyNumberFormat="true">
      <alignment horizontal="right" vertical="top"/>
      <protection locked="true"/>
    </xf>
    <xf numFmtId="4" fontId="6138" fillId="3" borderId="4" xfId="0" applyFill="true" applyBorder="true" applyFont="true" applyNumberFormat="true">
      <alignment vertical="top" horizontal="right"/>
      <protection locked="false"/>
    </xf>
    <xf numFmtId="4" fontId="6139" fillId="0" borderId="4" xfId="0" applyBorder="true" applyFont="true" applyNumberFormat="true">
      <alignment horizontal="right" vertical="top"/>
      <protection locked="true"/>
    </xf>
    <xf numFmtId="4" fontId="6140" fillId="3" borderId="4" xfId="0" applyFill="true" applyBorder="true" applyFont="true" applyNumberFormat="true">
      <alignment vertical="top" horizontal="right"/>
      <protection locked="false"/>
    </xf>
    <xf numFmtId="4" fontId="6141" fillId="0" borderId="4" xfId="0" applyBorder="true" applyFont="true" applyNumberFormat="true">
      <alignment horizontal="right" vertical="top"/>
      <protection locked="true"/>
    </xf>
    <xf numFmtId="4" fontId="6142" fillId="3" borderId="4" xfId="0" applyFill="true" applyBorder="true" applyFont="true" applyNumberFormat="true">
      <alignment vertical="top" horizontal="right"/>
      <protection locked="false"/>
    </xf>
    <xf numFmtId="4" fontId="6143" fillId="0" borderId="4" xfId="0" applyBorder="true" applyFont="true" applyNumberFormat="true">
      <alignment horizontal="right" vertical="top"/>
      <protection locked="true"/>
    </xf>
    <xf numFmtId="4" fontId="6144" fillId="3" borderId="4" xfId="0" applyFill="true" applyBorder="true" applyFont="true" applyNumberFormat="true">
      <alignment vertical="top" horizontal="right"/>
      <protection locked="false"/>
    </xf>
    <xf numFmtId="4" fontId="6145" fillId="0" borderId="4" xfId="0" applyBorder="true" applyFont="true" applyNumberFormat="true">
      <alignment horizontal="right" vertical="top"/>
      <protection locked="true"/>
    </xf>
    <xf numFmtId="4" fontId="6146" fillId="3" borderId="4" xfId="0" applyFill="true" applyBorder="true" applyFont="true" applyNumberFormat="true">
      <alignment vertical="top" horizontal="right"/>
      <protection locked="false"/>
    </xf>
    <xf numFmtId="4" fontId="6147" fillId="0" borderId="4" xfId="0" applyBorder="true" applyFont="true" applyNumberFormat="true">
      <alignment horizontal="right" vertical="top"/>
      <protection locked="true"/>
    </xf>
    <xf numFmtId="4" fontId="6148" fillId="3" borderId="4" xfId="0" applyFill="true" applyBorder="true" applyFont="true" applyNumberFormat="true">
      <alignment vertical="top" horizontal="right"/>
      <protection locked="false"/>
    </xf>
    <xf numFmtId="4" fontId="6149" fillId="0" borderId="4" xfId="0" applyBorder="true" applyFont="true" applyNumberFormat="true">
      <alignment horizontal="right" vertical="top"/>
      <protection locked="true"/>
    </xf>
    <xf numFmtId="4" fontId="6150" fillId="3" borderId="4" xfId="0" applyFill="true" applyBorder="true" applyFont="true" applyNumberFormat="true">
      <alignment vertical="top" horizontal="right"/>
      <protection locked="false"/>
    </xf>
    <xf numFmtId="4" fontId="6151" fillId="0" borderId="4" xfId="0" applyBorder="true" applyFont="true" applyNumberFormat="true">
      <alignment horizontal="right" vertical="top"/>
      <protection locked="true"/>
    </xf>
    <xf numFmtId="4" fontId="6152" fillId="3" borderId="4" xfId="0" applyFill="true" applyBorder="true" applyFont="true" applyNumberFormat="true">
      <alignment vertical="top" horizontal="right"/>
      <protection locked="false"/>
    </xf>
    <xf numFmtId="4" fontId="6153" fillId="0" borderId="4" xfId="0" applyBorder="true" applyFont="true" applyNumberFormat="true">
      <alignment horizontal="right" vertical="top"/>
      <protection locked="true"/>
    </xf>
    <xf numFmtId="4" fontId="6154" fillId="5" borderId="4" xfId="0" applyFill="true" applyBorder="true" applyFont="true" applyNumberFormat="true">
      <alignment horizontal="right" vertical="top"/>
      <protection locked="true"/>
    </xf>
    <xf numFmtId="4" fontId="6155" fillId="5" borderId="4" xfId="0" applyFill="true" applyBorder="true" applyFont="true" applyNumberFormat="true">
      <alignment horizontal="right" vertical="top"/>
      <protection locked="true"/>
    </xf>
    <xf numFmtId="0" fontId="6156" fillId="5" borderId="4" xfId="0" applyFill="true" applyBorder="true" applyFont="true">
      <alignment horizontal="left"/>
      <protection locked="true"/>
    </xf>
    <xf numFmtId="0" fontId="6157" fillId="5" borderId="4" xfId="0" applyFill="true" applyBorder="true" applyFont="true">
      <alignment horizontal="left"/>
      <protection locked="true"/>
    </xf>
    <xf numFmtId="4" fontId="6158" fillId="5" borderId="4" xfId="0" applyFill="true" applyBorder="true" applyFont="true" applyNumberFormat="true">
      <alignment horizontal="right"/>
      <protection locked="true"/>
    </xf>
    <xf numFmtId="4" fontId="6159" fillId="5" borderId="4" xfId="0" applyFill="true" applyBorder="true" applyFont="true" applyNumberFormat="true">
      <alignment horizontal="right"/>
      <protection locked="true"/>
    </xf>
    <xf numFmtId="0" fontId="6160" fillId="5" borderId="4" xfId="0" applyFill="true" applyBorder="true" applyFont="true">
      <alignment horizontal="left"/>
      <protection locked="true"/>
    </xf>
    <xf numFmtId="4" fontId="6161" fillId="5" borderId="4" xfId="0" applyFill="true" applyBorder="true" applyFont="true" applyNumberFormat="true">
      <alignment horizontal="right"/>
      <protection locked="true"/>
    </xf>
    <xf numFmtId="0" fontId="6162" fillId="5" borderId="4" xfId="0" applyFill="true" applyBorder="true" applyFont="true">
      <alignment horizontal="left"/>
      <protection locked="true"/>
    </xf>
    <xf numFmtId="4" fontId="6163" fillId="5" borderId="4" xfId="0" applyFill="true" applyBorder="true" applyFont="true" applyNumberFormat="true">
      <alignment horizontal="right"/>
      <protection locked="true"/>
    </xf>
    <xf numFmtId="0" fontId="6164" fillId="5" borderId="4" xfId="0" applyFill="true" applyBorder="true" applyFont="true">
      <alignment horizontal="left"/>
      <protection locked="true"/>
    </xf>
    <xf numFmtId="4" fontId="6165" fillId="5" borderId="4" xfId="0" applyFill="true" applyBorder="true" applyFont="true" applyNumberFormat="true">
      <alignment horizontal="right"/>
      <protection locked="true"/>
    </xf>
    <xf numFmtId="0" fontId="6166" fillId="5" borderId="4" xfId="0" applyFill="true" applyBorder="true" applyFont="true">
      <alignment horizontal="left"/>
      <protection locked="true"/>
    </xf>
    <xf numFmtId="4" fontId="6167" fillId="5" borderId="4" xfId="0" applyFill="true" applyBorder="true" applyFont="true" applyNumberFormat="true">
      <alignment horizontal="right"/>
      <protection locked="true"/>
    </xf>
    <xf numFmtId="0" fontId="6168" fillId="5" borderId="4" xfId="0" applyFill="true" applyBorder="true" applyFont="true">
      <alignment horizontal="left"/>
      <protection locked="true"/>
    </xf>
    <xf numFmtId="4" fontId="6169" fillId="5" borderId="4" xfId="0" applyFill="true" applyBorder="true" applyFont="true" applyNumberFormat="true">
      <alignment horizontal="right"/>
      <protection locked="true"/>
    </xf>
    <xf numFmtId="0" fontId="6170" fillId="5" borderId="4" xfId="0" applyFill="true" applyBorder="true" applyFont="true">
      <alignment horizontal="left"/>
      <protection locked="true"/>
    </xf>
    <xf numFmtId="4" fontId="6171" fillId="5" borderId="4" xfId="0" applyFill="true" applyBorder="true" applyFont="true" applyNumberFormat="true">
      <alignment horizontal="right"/>
      <protection locked="true"/>
    </xf>
    <xf numFmtId="0" fontId="6172" fillId="5" borderId="4" xfId="0" applyFill="true" applyBorder="true" applyFont="true">
      <alignment horizontal="left"/>
      <protection locked="true"/>
    </xf>
    <xf numFmtId="4" fontId="6173" fillId="5" borderId="4" xfId="0" applyFill="true" applyBorder="true" applyFont="true" applyNumberFormat="true">
      <alignment horizontal="right"/>
      <protection locked="true"/>
    </xf>
    <xf numFmtId="0" fontId="6174" fillId="5" borderId="4" xfId="0" applyFill="true" applyBorder="true" applyFont="true">
      <alignment horizontal="left"/>
      <protection locked="true"/>
    </xf>
    <xf numFmtId="4" fontId="6175" fillId="5" borderId="4" xfId="0" applyFill="true" applyBorder="true" applyFont="true" applyNumberFormat="true">
      <alignment horizontal="right"/>
      <protection locked="true"/>
    </xf>
    <xf numFmtId="0" fontId="6176" fillId="5" borderId="4" xfId="0" applyFill="true" applyBorder="true" applyFont="true">
      <alignment horizontal="left"/>
      <protection locked="true"/>
    </xf>
    <xf numFmtId="4" fontId="6177" fillId="5" borderId="4" xfId="0" applyFill="true" applyBorder="true" applyFont="true" applyNumberFormat="true">
      <alignment horizontal="right"/>
      <protection locked="true"/>
    </xf>
    <xf numFmtId="0" fontId="6178" fillId="5" borderId="4" xfId="0" applyFill="true" applyBorder="true" applyFont="true">
      <alignment horizontal="left"/>
      <protection locked="true"/>
    </xf>
    <xf numFmtId="4" fontId="6179" fillId="5" borderId="4" xfId="0" applyFill="true" applyBorder="true" applyFont="true" applyNumberFormat="true">
      <alignment horizontal="right"/>
      <protection locked="true"/>
    </xf>
    <xf numFmtId="0" fontId="6180" fillId="5" borderId="4" xfId="0" applyFill="true" applyBorder="true" applyFont="true">
      <alignment horizontal="left"/>
      <protection locked="true"/>
    </xf>
    <xf numFmtId="4" fontId="6181" fillId="5" borderId="4" xfId="0" applyFill="true" applyBorder="true" applyFont="true" applyNumberFormat="true">
      <alignment horizontal="right"/>
      <protection locked="true"/>
    </xf>
    <xf numFmtId="0" fontId="6182" fillId="5" borderId="4" xfId="0" applyFill="true" applyBorder="true" applyFont="true">
      <alignment horizontal="left"/>
      <protection locked="true"/>
    </xf>
    <xf numFmtId="4" fontId="6183" fillId="5" borderId="4" xfId="0" applyFill="true" applyBorder="true" applyFont="true" applyNumberFormat="true">
      <alignment horizontal="right"/>
      <protection locked="true"/>
    </xf>
    <xf numFmtId="4" fontId="6184" fillId="5" borderId="4" xfId="0" applyFill="true" applyBorder="true" applyFont="true" applyNumberFormat="true">
      <alignment horizontal="right"/>
      <protection locked="true"/>
    </xf>
    <xf numFmtId="0" fontId="6185" fillId="0" borderId="0" xfId="0" applyFont="true">
      <alignment horizontal="left" vertical="top"/>
      <protection locked="true"/>
    </xf>
    <xf numFmtId="165" fontId="6186" fillId="0" borderId="0" xfId="0" applyFont="true" applyNumberFormat="true">
      <alignment horizontal="left" vertical="top"/>
      <protection locked="true"/>
    </xf>
    <xf numFmtId="168" fontId="6187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6188" fillId="5" borderId="4" xfId="0" applyFill="true" applyBorder="true" applyFont="true">
      <alignment horizontal="left"/>
      <protection locked="true"/>
    </xf>
    <xf numFmtId="0" fontId="6189" fillId="5" borderId="4" xfId="0" applyFill="true" applyBorder="true" applyFont="true">
      <alignment horizontal="left"/>
      <protection locked="true"/>
    </xf>
    <xf numFmtId="0" fontId="6190" fillId="5" borderId="4" xfId="0" applyFill="true" applyBorder="true" applyFont="true">
      <alignment horizontal="left"/>
      <protection locked="true"/>
    </xf>
    <xf numFmtId="0" fontId="6191" fillId="5" borderId="4" xfId="0" applyFill="true" applyBorder="true" applyFont="true">
      <alignment horizontal="left"/>
      <protection locked="true"/>
    </xf>
    <xf numFmtId="0" fontId="6192" fillId="5" borderId="4" xfId="0" applyFill="true" applyBorder="true" applyFont="true">
      <alignment horizontal="left"/>
      <protection locked="true"/>
    </xf>
    <xf numFmtId="0" fontId="6193" fillId="5" borderId="4" xfId="0" applyFill="true" applyBorder="true" applyFont="true">
      <alignment horizontal="left"/>
      <protection locked="true"/>
    </xf>
    <xf numFmtId="0" fontId="6194" fillId="5" borderId="4" xfId="0" applyFill="true" applyBorder="true" applyFont="true">
      <alignment horizontal="left"/>
      <protection locked="true"/>
    </xf>
    <xf numFmtId="0" fontId="6195" fillId="5" borderId="4" xfId="0" applyFill="true" applyBorder="true" applyFont="true">
      <alignment horizontal="left"/>
      <protection locked="true"/>
    </xf>
    <xf numFmtId="0" fontId="6196" fillId="5" borderId="4" xfId="0" applyFill="true" applyBorder="true" applyFont="true">
      <alignment horizontal="left"/>
      <protection locked="true"/>
    </xf>
    <xf numFmtId="0" fontId="6197" fillId="0" borderId="4" xfId="0" applyBorder="true" applyFont="true">
      <alignment horizontal="left" vertical="top"/>
      <protection locked="true"/>
    </xf>
    <xf numFmtId="4" fontId="6198" fillId="0" borderId="4" xfId="0" applyBorder="true" applyFont="true" applyNumberFormat="true">
      <alignment horizontal="right" vertical="top"/>
      <protection locked="true"/>
    </xf>
    <xf numFmtId="4" fontId="6199" fillId="0" borderId="4" xfId="0" applyBorder="true" applyFont="true" applyNumberFormat="true">
      <alignment horizontal="right" vertical="top"/>
      <protection locked="true"/>
    </xf>
    <xf numFmtId="4" fontId="6200" fillId="3" borderId="4" xfId="0" applyFill="true" applyBorder="true" applyFont="true" applyNumberFormat="true">
      <alignment vertical="top"/>
      <protection locked="false"/>
    </xf>
    <xf numFmtId="0" fontId="6201" fillId="0" borderId="4" xfId="0" applyBorder="true" applyFont="true">
      <alignment horizontal="left" vertical="top"/>
      <protection locked="true"/>
    </xf>
    <xf numFmtId="0" fontId="6202" fillId="0" borderId="4" xfId="0" applyBorder="true" applyFont="true">
      <alignment horizontal="left" vertical="top"/>
      <protection locked="true"/>
    </xf>
    <xf numFmtId="0" fontId="6203" fillId="0" borderId="4" xfId="0" applyBorder="true" applyFont="true">
      <alignment horizontal="left" vertical="top"/>
      <protection locked="true"/>
    </xf>
    <xf numFmtId="0" fontId="6204" fillId="0" borderId="4" xfId="0" applyBorder="true" applyFont="true">
      <alignment horizontal="left" vertical="top"/>
      <protection locked="true"/>
    </xf>
    <xf numFmtId="0" fontId="6205" fillId="0" borderId="4" xfId="0" applyBorder="true" applyFont="true">
      <alignment horizontal="left" vertical="top"/>
      <protection locked="true"/>
    </xf>
    <xf numFmtId="0" fontId="6206" fillId="0" borderId="0" xfId="0" applyFont="true"/>
    <xf numFmtId="0" fontId="6207" fillId="0" borderId="4" xfId="0" applyBorder="true" applyFont="true">
      <alignment horizontal="left" vertical="top"/>
      <protection locked="true"/>
    </xf>
    <xf numFmtId="4" fontId="6208" fillId="0" borderId="4" xfId="0" applyBorder="true" applyFont="true" applyNumberFormat="true">
      <alignment horizontal="right" vertical="top"/>
      <protection locked="true"/>
    </xf>
    <xf numFmtId="4" fontId="6209" fillId="0" borderId="4" xfId="0" applyBorder="true" applyFont="true" applyNumberFormat="true">
      <alignment horizontal="right" vertical="top"/>
      <protection locked="true"/>
    </xf>
    <xf numFmtId="4" fontId="6210" fillId="3" borderId="4" xfId="0" applyFill="true" applyBorder="true" applyFont="true" applyNumberFormat="true">
      <alignment vertical="top"/>
      <protection locked="false"/>
    </xf>
    <xf numFmtId="0" fontId="6211" fillId="0" borderId="4" xfId="0" applyBorder="true" applyFont="true">
      <alignment horizontal="left" vertical="top"/>
      <protection locked="true"/>
    </xf>
    <xf numFmtId="0" fontId="6212" fillId="0" borderId="4" xfId="0" applyBorder="true" applyFont="true">
      <alignment horizontal="left" vertical="top"/>
      <protection locked="true"/>
    </xf>
    <xf numFmtId="0" fontId="6213" fillId="0" borderId="4" xfId="0" applyBorder="true" applyFont="true">
      <alignment horizontal="left" vertical="top"/>
      <protection locked="true"/>
    </xf>
    <xf numFmtId="0" fontId="6214" fillId="0" borderId="4" xfId="0" applyBorder="true" applyFont="true">
      <alignment horizontal="left" vertical="top"/>
      <protection locked="true"/>
    </xf>
    <xf numFmtId="0" fontId="6215" fillId="0" borderId="4" xfId="0" applyBorder="true" applyFont="true">
      <alignment horizontal="left" vertical="top"/>
      <protection locked="true"/>
    </xf>
    <xf numFmtId="0" fontId="6216" fillId="0" borderId="0" xfId="0" applyFont="true"/>
    <xf numFmtId="0" fontId="6217" fillId="0" borderId="4" xfId="0" applyBorder="true" applyFont="true">
      <alignment horizontal="left" vertical="top"/>
      <protection locked="true"/>
    </xf>
    <xf numFmtId="4" fontId="6218" fillId="0" borderId="4" xfId="0" applyBorder="true" applyFont="true" applyNumberFormat="true">
      <alignment horizontal="right" vertical="top"/>
      <protection locked="true"/>
    </xf>
    <xf numFmtId="4" fontId="6219" fillId="0" borderId="4" xfId="0" applyBorder="true" applyFont="true" applyNumberFormat="true">
      <alignment horizontal="right" vertical="top"/>
      <protection locked="true"/>
    </xf>
    <xf numFmtId="4" fontId="6220" fillId="3" borderId="4" xfId="0" applyFill="true" applyBorder="true" applyFont="true" applyNumberFormat="true">
      <alignment vertical="top"/>
      <protection locked="false"/>
    </xf>
    <xf numFmtId="0" fontId="6221" fillId="0" borderId="4" xfId="0" applyBorder="true" applyFont="true">
      <alignment horizontal="left" vertical="top"/>
      <protection locked="true"/>
    </xf>
    <xf numFmtId="0" fontId="6222" fillId="0" borderId="4" xfId="0" applyBorder="true" applyFont="true">
      <alignment horizontal="left" vertical="top"/>
      <protection locked="true"/>
    </xf>
    <xf numFmtId="0" fontId="6223" fillId="0" borderId="4" xfId="0" applyBorder="true" applyFont="true">
      <alignment horizontal="left" vertical="top"/>
      <protection locked="true"/>
    </xf>
    <xf numFmtId="0" fontId="6224" fillId="0" borderId="4" xfId="0" applyBorder="true" applyFont="true">
      <alignment horizontal="left" vertical="top"/>
      <protection locked="true"/>
    </xf>
    <xf numFmtId="0" fontId="6225" fillId="0" borderId="4" xfId="0" applyBorder="true" applyFont="true">
      <alignment horizontal="left" vertical="top"/>
      <protection locked="true"/>
    </xf>
    <xf numFmtId="0" fontId="6226" fillId="0" borderId="0" xfId="0" applyFont="true"/>
    <xf numFmtId="0" fontId="6227" fillId="0" borderId="4" xfId="0" applyBorder="true" applyFont="true">
      <alignment horizontal="left" vertical="top"/>
      <protection locked="true"/>
    </xf>
    <xf numFmtId="4" fontId="6228" fillId="0" borderId="4" xfId="0" applyBorder="true" applyFont="true" applyNumberFormat="true">
      <alignment horizontal="right" vertical="top"/>
      <protection locked="true"/>
    </xf>
    <xf numFmtId="4" fontId="6229" fillId="0" borderId="4" xfId="0" applyBorder="true" applyFont="true" applyNumberFormat="true">
      <alignment horizontal="right" vertical="top"/>
      <protection locked="true"/>
    </xf>
    <xf numFmtId="4" fontId="6230" fillId="3" borderId="4" xfId="0" applyFill="true" applyBorder="true" applyFont="true" applyNumberFormat="true">
      <alignment vertical="top"/>
      <protection locked="false"/>
    </xf>
    <xf numFmtId="0" fontId="6231" fillId="0" borderId="4" xfId="0" applyBorder="true" applyFont="true">
      <alignment horizontal="left" vertical="top"/>
      <protection locked="true"/>
    </xf>
    <xf numFmtId="0" fontId="6232" fillId="0" borderId="4" xfId="0" applyBorder="true" applyFont="true">
      <alignment horizontal="left" vertical="top"/>
      <protection locked="true"/>
    </xf>
    <xf numFmtId="0" fontId="6233" fillId="0" borderId="4" xfId="0" applyBorder="true" applyFont="true">
      <alignment horizontal="left" vertical="top"/>
      <protection locked="true"/>
    </xf>
    <xf numFmtId="0" fontId="6234" fillId="0" borderId="4" xfId="0" applyBorder="true" applyFont="true">
      <alignment horizontal="left" vertical="top"/>
      <protection locked="true"/>
    </xf>
    <xf numFmtId="0" fontId="6235" fillId="0" borderId="4" xfId="0" applyBorder="true" applyFont="true">
      <alignment horizontal="left" vertical="top"/>
      <protection locked="true"/>
    </xf>
    <xf numFmtId="0" fontId="6236" fillId="0" borderId="0" xfId="0" applyFont="true"/>
    <xf numFmtId="0" fontId="6237" fillId="0" borderId="4" xfId="0" applyBorder="true" applyFont="true">
      <alignment horizontal="left" vertical="top"/>
      <protection locked="true"/>
    </xf>
    <xf numFmtId="4" fontId="6238" fillId="0" borderId="4" xfId="0" applyBorder="true" applyFont="true" applyNumberFormat="true">
      <alignment horizontal="right" vertical="top"/>
      <protection locked="true"/>
    </xf>
    <xf numFmtId="4" fontId="6239" fillId="0" borderId="4" xfId="0" applyBorder="true" applyFont="true" applyNumberFormat="true">
      <alignment horizontal="right" vertical="top"/>
      <protection locked="true"/>
    </xf>
    <xf numFmtId="4" fontId="6240" fillId="3" borderId="4" xfId="0" applyFill="true" applyBorder="true" applyFont="true" applyNumberFormat="true">
      <alignment vertical="top"/>
      <protection locked="false"/>
    </xf>
    <xf numFmtId="0" fontId="6241" fillId="0" borderId="4" xfId="0" applyBorder="true" applyFont="true">
      <alignment horizontal="left" vertical="top"/>
      <protection locked="true"/>
    </xf>
    <xf numFmtId="0" fontId="6242" fillId="0" borderId="4" xfId="0" applyBorder="true" applyFont="true">
      <alignment horizontal="left" vertical="top"/>
      <protection locked="true"/>
    </xf>
    <xf numFmtId="0" fontId="6243" fillId="0" borderId="4" xfId="0" applyBorder="true" applyFont="true">
      <alignment horizontal="left" vertical="top"/>
      <protection locked="true"/>
    </xf>
    <xf numFmtId="0" fontId="6244" fillId="0" borderId="4" xfId="0" applyBorder="true" applyFont="true">
      <alignment horizontal="left" vertical="top"/>
      <protection locked="true"/>
    </xf>
    <xf numFmtId="0" fontId="6245" fillId="0" borderId="4" xfId="0" applyBorder="true" applyFont="true">
      <alignment horizontal="left" vertical="top"/>
      <protection locked="true"/>
    </xf>
    <xf numFmtId="0" fontId="6246" fillId="0" borderId="0" xfId="0" applyFont="true"/>
    <xf numFmtId="0" fontId="6247" fillId="0" borderId="4" xfId="0" applyBorder="true" applyFont="true">
      <alignment horizontal="left" vertical="top"/>
      <protection locked="true"/>
    </xf>
    <xf numFmtId="4" fontId="6248" fillId="0" borderId="4" xfId="0" applyBorder="true" applyFont="true" applyNumberFormat="true">
      <alignment horizontal="right" vertical="top"/>
      <protection locked="true"/>
    </xf>
    <xf numFmtId="4" fontId="6249" fillId="0" borderId="4" xfId="0" applyBorder="true" applyFont="true" applyNumberFormat="true">
      <alignment horizontal="right" vertical="top"/>
      <protection locked="true"/>
    </xf>
    <xf numFmtId="4" fontId="6250" fillId="0" borderId="4" xfId="0" applyBorder="true" applyFont="true" applyNumberFormat="true">
      <alignment horizontal="right" vertical="top"/>
      <protection locked="true"/>
    </xf>
    <xf numFmtId="0" fontId="6251" fillId="0" borderId="4" xfId="0" applyBorder="true" applyFont="true">
      <alignment horizontal="left" vertical="top"/>
      <protection locked="true"/>
    </xf>
    <xf numFmtId="0" fontId="6252" fillId="0" borderId="4" xfId="0" applyBorder="true" applyFont="true">
      <alignment horizontal="left" vertical="top"/>
      <protection locked="true"/>
    </xf>
    <xf numFmtId="0" fontId="6253" fillId="0" borderId="4" xfId="0" applyBorder="true" applyFont="true">
      <alignment horizontal="left" vertical="top"/>
      <protection locked="true"/>
    </xf>
    <xf numFmtId="0" fontId="6254" fillId="0" borderId="4" xfId="0" applyBorder="true" applyFont="true">
      <alignment horizontal="left" vertical="top"/>
      <protection locked="true"/>
    </xf>
    <xf numFmtId="0" fontId="6255" fillId="0" borderId="4" xfId="0" applyBorder="true" applyFont="true">
      <alignment horizontal="left" vertical="top"/>
      <protection locked="true"/>
    </xf>
    <xf numFmtId="0" fontId="6256" fillId="0" borderId="0" xfId="0" applyFont="true"/>
    <xf numFmtId="0" fontId="6257" fillId="0" borderId="4" xfId="0" applyBorder="true" applyFont="true">
      <alignment horizontal="left" vertical="top"/>
      <protection locked="true"/>
    </xf>
    <xf numFmtId="4" fontId="6258" fillId="0" borderId="4" xfId="0" applyBorder="true" applyFont="true" applyNumberFormat="true">
      <alignment horizontal="right" vertical="top"/>
      <protection locked="true"/>
    </xf>
    <xf numFmtId="0" fontId="6259" fillId="0" borderId="4" xfId="0" applyBorder="true" applyFont="true">
      <alignment horizontal="left" vertical="top"/>
      <protection locked="true"/>
    </xf>
    <xf numFmtId="0" fontId="6260" fillId="0" borderId="4" xfId="0" applyBorder="true" applyFont="true">
      <alignment horizontal="left" vertical="top"/>
      <protection locked="true"/>
    </xf>
    <xf numFmtId="0" fontId="6261" fillId="0" borderId="4" xfId="0" applyBorder="true" applyFont="true">
      <alignment horizontal="left" vertical="top"/>
      <protection locked="true"/>
    </xf>
    <xf numFmtId="4" fontId="6262" fillId="3" borderId="4" xfId="0" applyFill="true" applyBorder="true" applyNumberFormat="true" applyFont="true">
      <alignment vertical="top" horizontal="right"/>
      <protection locked="false"/>
    </xf>
    <xf numFmtId="0" fontId="6263" fillId="0" borderId="0" xfId="0" applyFont="true"/>
    <xf numFmtId="0" fontId="6264" fillId="0" borderId="4" xfId="0" applyBorder="true" applyFont="true">
      <alignment horizontal="left" vertical="top"/>
      <protection locked="true"/>
    </xf>
    <xf numFmtId="0" fontId="6265" fillId="0" borderId="4" xfId="0" applyBorder="true" applyFont="true">
      <alignment horizontal="left" vertical="top"/>
      <protection locked="true"/>
    </xf>
    <xf numFmtId="0" fontId="6266" fillId="0" borderId="4" xfId="0" applyBorder="true" applyFont="true">
      <alignment horizontal="left" vertical="top"/>
      <protection locked="true"/>
    </xf>
    <xf numFmtId="4" fontId="6267" fillId="3" borderId="4" xfId="0" applyFill="true" applyBorder="true" applyNumberFormat="true" applyFont="true">
      <alignment vertical="top" horizontal="right"/>
      <protection locked="false"/>
    </xf>
    <xf numFmtId="0" fontId="6268" fillId="0" borderId="0" xfId="0" applyFont="true"/>
    <xf numFmtId="0" fontId="6269" fillId="0" borderId="4" xfId="0" applyBorder="true" applyFont="true">
      <alignment horizontal="left" vertical="top"/>
      <protection locked="true"/>
    </xf>
    <xf numFmtId="0" fontId="6270" fillId="0" borderId="4" xfId="0" applyBorder="true" applyFont="true">
      <alignment horizontal="left" vertical="top"/>
      <protection locked="true"/>
    </xf>
    <xf numFmtId="0" fontId="6271" fillId="0" borderId="4" xfId="0" applyBorder="true" applyFont="true">
      <alignment horizontal="left" vertical="top"/>
      <protection locked="true"/>
    </xf>
    <xf numFmtId="4" fontId="6272" fillId="3" borderId="4" xfId="0" applyFill="true" applyBorder="true" applyNumberFormat="true" applyFont="true">
      <alignment vertical="top" horizontal="right"/>
      <protection locked="false"/>
    </xf>
    <xf numFmtId="0" fontId="6273" fillId="0" borderId="4" xfId="0" applyBorder="true" applyFont="true">
      <alignment horizontal="left" vertical="top"/>
      <protection locked="true"/>
    </xf>
    <xf numFmtId="0" fontId="6274" fillId="0" borderId="4" xfId="0" applyBorder="true" applyFont="true">
      <alignment horizontal="left" vertical="top"/>
      <protection locked="true"/>
    </xf>
    <xf numFmtId="0" fontId="6275" fillId="0" borderId="4" xfId="0" applyBorder="true" applyFont="true">
      <alignment horizontal="left" vertical="top"/>
      <protection locked="true"/>
    </xf>
    <xf numFmtId="4" fontId="6276" fillId="5" borderId="4" xfId="0" applyFill="true" applyBorder="true" applyFont="true" applyNumberFormat="true">
      <alignment horizontal="right"/>
      <protection locked="true"/>
    </xf>
    <xf numFmtId="0" fontId="6277" fillId="0" borderId="0" xfId="0" applyFont="true"/>
    <xf numFmtId="0" fontId="6278" fillId="0" borderId="4" xfId="0" applyBorder="true" applyFont="true">
      <alignment horizontal="left" vertical="top"/>
      <protection locked="true"/>
    </xf>
    <xf numFmtId="0" fontId="6279" fillId="0" borderId="4" xfId="0" applyBorder="true" applyFont="true">
      <alignment horizontal="left" vertical="top"/>
      <protection locked="true"/>
    </xf>
    <xf numFmtId="0" fontId="6280" fillId="0" borderId="4" xfId="0" applyBorder="true" applyFont="true">
      <alignment horizontal="left" vertical="top"/>
      <protection locked="true"/>
    </xf>
    <xf numFmtId="4" fontId="6281" fillId="3" borderId="4" xfId="0" applyFill="true" applyBorder="true" applyNumberFormat="true" applyFont="true">
      <alignment vertical="top" horizontal="right"/>
      <protection locked="false"/>
    </xf>
    <xf numFmtId="0" fontId="6282" fillId="0" borderId="5" xfId="0" applyFont="true" applyBorder="true">
      <alignment horizontal="center" vertical="top"/>
      <protection locked="true"/>
    </xf>
    <xf numFmtId="166" fontId="6283" fillId="0" borderId="0" xfId="0" applyFont="true" applyNumberFormat="true">
      <alignment horizontal="center" vertical="top"/>
      <protection locked="true"/>
    </xf>
    <xf numFmtId="0" fontId="6284" fillId="0" borderId="0" xfId="0" applyFont="true">
      <alignment horizontal="left" vertical="top"/>
      <protection locked="true"/>
    </xf>
    <xf numFmtId="165" fontId="6285" fillId="0" borderId="0" xfId="0" applyFont="true" applyNumberFormat="true">
      <alignment horizontal="left" vertical="top"/>
      <protection locked="true"/>
    </xf>
    <xf numFmtId="168" fontId="6286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6287" fillId="5" borderId="4" xfId="0" applyFill="true" applyBorder="true" applyFont="true">
      <alignment horizontal="left"/>
      <protection locked="true"/>
    </xf>
    <xf numFmtId="0" fontId="6288" fillId="5" borderId="4" xfId="0" applyFill="true" applyBorder="true" applyFont="true">
      <alignment horizontal="left"/>
      <protection locked="true"/>
    </xf>
    <xf numFmtId="0" fontId="6289" fillId="5" borderId="4" xfId="0" applyFill="true" applyBorder="true" applyFont="true">
      <alignment horizontal="left"/>
      <protection locked="true"/>
    </xf>
    <xf numFmtId="0" fontId="6290" fillId="5" borderId="4" xfId="0" applyFill="true" applyBorder="true" applyFont="true">
      <alignment horizontal="left"/>
      <protection locked="true"/>
    </xf>
    <xf numFmtId="0" fontId="6291" fillId="5" borderId="4" xfId="0" applyFill="true" applyBorder="true" applyFont="true">
      <alignment horizontal="left"/>
      <protection locked="true"/>
    </xf>
    <xf numFmtId="0" fontId="6292" fillId="5" borderId="4" xfId="0" applyFill="true" applyBorder="true" applyFont="true">
      <alignment horizontal="left"/>
      <protection locked="true"/>
    </xf>
    <xf numFmtId="0" fontId="6293" fillId="5" borderId="4" xfId="0" applyFill="true" applyBorder="true" applyFont="true">
      <alignment horizontal="left"/>
      <protection locked="true"/>
    </xf>
    <xf numFmtId="0" fontId="6294" fillId="5" borderId="4" xfId="0" applyFill="true" applyBorder="true" applyFont="true">
      <alignment horizontal="left"/>
      <protection locked="true"/>
    </xf>
    <xf numFmtId="0" fontId="6295" fillId="5" borderId="4" xfId="0" applyFill="true" applyBorder="true" applyFont="true">
      <alignment horizontal="left"/>
      <protection locked="true"/>
    </xf>
    <xf numFmtId="0" fontId="6296" fillId="0" borderId="4" xfId="0" applyBorder="true" applyFont="true">
      <alignment horizontal="left" vertical="top"/>
      <protection locked="true"/>
    </xf>
    <xf numFmtId="4" fontId="6297" fillId="0" borderId="4" xfId="0" applyBorder="true" applyFont="true" applyNumberFormat="true">
      <alignment horizontal="right" vertical="top"/>
      <protection locked="true"/>
    </xf>
    <xf numFmtId="4" fontId="6298" fillId="0" borderId="4" xfId="0" applyBorder="true" applyFont="true" applyNumberFormat="true">
      <alignment horizontal="right" vertical="top"/>
      <protection locked="true"/>
    </xf>
    <xf numFmtId="4" fontId="6299" fillId="3" borderId="4" xfId="0" applyFill="true" applyBorder="true" applyFont="true" applyNumberFormat="true">
      <alignment vertical="top"/>
      <protection locked="false"/>
    </xf>
    <xf numFmtId="0" fontId="6300" fillId="0" borderId="4" xfId="0" applyBorder="true" applyFont="true">
      <alignment horizontal="left" vertical="top"/>
      <protection locked="true"/>
    </xf>
    <xf numFmtId="0" fontId="6301" fillId="0" borderId="4" xfId="0" applyBorder="true" applyFont="true">
      <alignment horizontal="left" vertical="top"/>
      <protection locked="true"/>
    </xf>
    <xf numFmtId="0" fontId="6302" fillId="0" borderId="4" xfId="0" applyBorder="true" applyFont="true">
      <alignment horizontal="left" vertical="top"/>
      <protection locked="true"/>
    </xf>
    <xf numFmtId="0" fontId="6303" fillId="0" borderId="4" xfId="0" applyBorder="true" applyFont="true">
      <alignment horizontal="left" vertical="top"/>
      <protection locked="true"/>
    </xf>
    <xf numFmtId="0" fontId="6304" fillId="0" borderId="4" xfId="0" applyBorder="true" applyFont="true">
      <alignment horizontal="left" vertical="top"/>
      <protection locked="true"/>
    </xf>
    <xf numFmtId="0" fontId="6305" fillId="0" borderId="0" xfId="0" applyFont="true"/>
    <xf numFmtId="0" fontId="6306" fillId="0" borderId="4" xfId="0" applyBorder="true" applyFont="true">
      <alignment horizontal="left" vertical="top"/>
      <protection locked="true"/>
    </xf>
    <xf numFmtId="4" fontId="6307" fillId="0" borderId="4" xfId="0" applyBorder="true" applyFont="true" applyNumberFormat="true">
      <alignment horizontal="right" vertical="top"/>
      <protection locked="true"/>
    </xf>
    <xf numFmtId="4" fontId="6308" fillId="0" borderId="4" xfId="0" applyBorder="true" applyFont="true" applyNumberFormat="true">
      <alignment horizontal="right" vertical="top"/>
      <protection locked="true"/>
    </xf>
    <xf numFmtId="4" fontId="6309" fillId="3" borderId="4" xfId="0" applyFill="true" applyBorder="true" applyFont="true" applyNumberFormat="true">
      <alignment vertical="top"/>
      <protection locked="false"/>
    </xf>
    <xf numFmtId="0" fontId="6310" fillId="0" borderId="4" xfId="0" applyBorder="true" applyFont="true">
      <alignment horizontal="left" vertical="top"/>
      <protection locked="true"/>
    </xf>
    <xf numFmtId="0" fontId="6311" fillId="0" borderId="4" xfId="0" applyBorder="true" applyFont="true">
      <alignment horizontal="left" vertical="top"/>
      <protection locked="true"/>
    </xf>
    <xf numFmtId="0" fontId="6312" fillId="0" borderId="4" xfId="0" applyBorder="true" applyFont="true">
      <alignment horizontal="left" vertical="top"/>
      <protection locked="true"/>
    </xf>
    <xf numFmtId="0" fontId="6313" fillId="0" borderId="4" xfId="0" applyBorder="true" applyFont="true">
      <alignment horizontal="left" vertical="top"/>
      <protection locked="true"/>
    </xf>
    <xf numFmtId="0" fontId="6314" fillId="0" borderId="4" xfId="0" applyBorder="true" applyFont="true">
      <alignment horizontal="left" vertical="top"/>
      <protection locked="true"/>
    </xf>
    <xf numFmtId="0" fontId="6315" fillId="0" borderId="0" xfId="0" applyFont="true"/>
    <xf numFmtId="0" fontId="6316" fillId="0" borderId="4" xfId="0" applyBorder="true" applyFont="true">
      <alignment horizontal="left" vertical="top"/>
      <protection locked="true"/>
    </xf>
    <xf numFmtId="4" fontId="6317" fillId="0" borderId="4" xfId="0" applyBorder="true" applyFont="true" applyNumberFormat="true">
      <alignment horizontal="right" vertical="top"/>
      <protection locked="true"/>
    </xf>
    <xf numFmtId="4" fontId="6318" fillId="0" borderId="4" xfId="0" applyBorder="true" applyFont="true" applyNumberFormat="true">
      <alignment horizontal="right" vertical="top"/>
      <protection locked="true"/>
    </xf>
    <xf numFmtId="4" fontId="6319" fillId="3" borderId="4" xfId="0" applyFill="true" applyBorder="true" applyFont="true" applyNumberFormat="true">
      <alignment vertical="top"/>
      <protection locked="false"/>
    </xf>
    <xf numFmtId="0" fontId="6320" fillId="0" borderId="4" xfId="0" applyBorder="true" applyFont="true">
      <alignment horizontal="left" vertical="top"/>
      <protection locked="true"/>
    </xf>
    <xf numFmtId="0" fontId="6321" fillId="0" borderId="4" xfId="0" applyBorder="true" applyFont="true">
      <alignment horizontal="left" vertical="top"/>
      <protection locked="true"/>
    </xf>
    <xf numFmtId="0" fontId="6322" fillId="0" borderId="4" xfId="0" applyBorder="true" applyFont="true">
      <alignment horizontal="left" vertical="top"/>
      <protection locked="true"/>
    </xf>
    <xf numFmtId="0" fontId="6323" fillId="0" borderId="4" xfId="0" applyBorder="true" applyFont="true">
      <alignment horizontal="left" vertical="top"/>
      <protection locked="true"/>
    </xf>
    <xf numFmtId="0" fontId="6324" fillId="0" borderId="4" xfId="0" applyBorder="true" applyFont="true">
      <alignment horizontal="left" vertical="top"/>
      <protection locked="true"/>
    </xf>
    <xf numFmtId="0" fontId="6325" fillId="0" borderId="0" xfId="0" applyFont="true"/>
    <xf numFmtId="0" fontId="6326" fillId="0" borderId="4" xfId="0" applyBorder="true" applyFont="true">
      <alignment horizontal="left" vertical="top"/>
      <protection locked="true"/>
    </xf>
    <xf numFmtId="4" fontId="6327" fillId="0" borderId="4" xfId="0" applyBorder="true" applyFont="true" applyNumberFormat="true">
      <alignment horizontal="right" vertical="top"/>
      <protection locked="true"/>
    </xf>
    <xf numFmtId="4" fontId="6328" fillId="0" borderId="4" xfId="0" applyBorder="true" applyFont="true" applyNumberFormat="true">
      <alignment horizontal="right" vertical="top"/>
      <protection locked="true"/>
    </xf>
    <xf numFmtId="4" fontId="6329" fillId="3" borderId="4" xfId="0" applyFill="true" applyBorder="true" applyFont="true" applyNumberFormat="true">
      <alignment vertical="top"/>
      <protection locked="false"/>
    </xf>
    <xf numFmtId="0" fontId="6330" fillId="0" borderId="4" xfId="0" applyBorder="true" applyFont="true">
      <alignment horizontal="left" vertical="top"/>
      <protection locked="true"/>
    </xf>
    <xf numFmtId="0" fontId="6331" fillId="0" borderId="4" xfId="0" applyBorder="true" applyFont="true">
      <alignment horizontal="left" vertical="top"/>
      <protection locked="true"/>
    </xf>
    <xf numFmtId="0" fontId="6332" fillId="0" borderId="4" xfId="0" applyBorder="true" applyFont="true">
      <alignment horizontal="left" vertical="top"/>
      <protection locked="true"/>
    </xf>
    <xf numFmtId="0" fontId="6333" fillId="0" borderId="4" xfId="0" applyBorder="true" applyFont="true">
      <alignment horizontal="left" vertical="top"/>
      <protection locked="true"/>
    </xf>
    <xf numFmtId="0" fontId="6334" fillId="0" borderId="4" xfId="0" applyBorder="true" applyFont="true">
      <alignment horizontal="left" vertical="top"/>
      <protection locked="true"/>
    </xf>
    <xf numFmtId="0" fontId="6335" fillId="0" borderId="0" xfId="0" applyFont="true"/>
    <xf numFmtId="0" fontId="6336" fillId="0" borderId="4" xfId="0" applyBorder="true" applyFont="true">
      <alignment horizontal="left" vertical="top"/>
      <protection locked="true"/>
    </xf>
    <xf numFmtId="4" fontId="6337" fillId="0" borderId="4" xfId="0" applyBorder="true" applyFont="true" applyNumberFormat="true">
      <alignment horizontal="right" vertical="top"/>
      <protection locked="true"/>
    </xf>
    <xf numFmtId="4" fontId="6338" fillId="0" borderId="4" xfId="0" applyBorder="true" applyFont="true" applyNumberFormat="true">
      <alignment horizontal="right" vertical="top"/>
      <protection locked="true"/>
    </xf>
    <xf numFmtId="4" fontId="6339" fillId="3" borderId="4" xfId="0" applyFill="true" applyBorder="true" applyFont="true" applyNumberFormat="true">
      <alignment vertical="top"/>
      <protection locked="false"/>
    </xf>
    <xf numFmtId="0" fontId="6340" fillId="0" borderId="4" xfId="0" applyBorder="true" applyFont="true">
      <alignment horizontal="left" vertical="top"/>
      <protection locked="true"/>
    </xf>
    <xf numFmtId="0" fontId="6341" fillId="0" borderId="4" xfId="0" applyBorder="true" applyFont="true">
      <alignment horizontal="left" vertical="top"/>
      <protection locked="true"/>
    </xf>
    <xf numFmtId="0" fontId="6342" fillId="0" borderId="4" xfId="0" applyBorder="true" applyFont="true">
      <alignment horizontal="left" vertical="top"/>
      <protection locked="true"/>
    </xf>
    <xf numFmtId="0" fontId="6343" fillId="0" borderId="4" xfId="0" applyBorder="true" applyFont="true">
      <alignment horizontal="left" vertical="top"/>
      <protection locked="true"/>
    </xf>
    <xf numFmtId="0" fontId="6344" fillId="0" borderId="4" xfId="0" applyBorder="true" applyFont="true">
      <alignment horizontal="left" vertical="top"/>
      <protection locked="true"/>
    </xf>
    <xf numFmtId="0" fontId="6345" fillId="0" borderId="0" xfId="0" applyFont="true"/>
    <xf numFmtId="0" fontId="6346" fillId="0" borderId="4" xfId="0" applyBorder="true" applyFont="true">
      <alignment horizontal="left" vertical="top"/>
      <protection locked="true"/>
    </xf>
    <xf numFmtId="4" fontId="6347" fillId="0" borderId="4" xfId="0" applyBorder="true" applyFont="true" applyNumberFormat="true">
      <alignment horizontal="right" vertical="top"/>
      <protection locked="true"/>
    </xf>
    <xf numFmtId="4" fontId="6348" fillId="0" borderId="4" xfId="0" applyBorder="true" applyFont="true" applyNumberFormat="true">
      <alignment horizontal="right" vertical="top"/>
      <protection locked="true"/>
    </xf>
    <xf numFmtId="4" fontId="6349" fillId="0" borderId="4" xfId="0" applyBorder="true" applyFont="true" applyNumberFormat="true">
      <alignment horizontal="right" vertical="top"/>
      <protection locked="true"/>
    </xf>
    <xf numFmtId="0" fontId="6350" fillId="0" borderId="4" xfId="0" applyBorder="true" applyFont="true">
      <alignment horizontal="left" vertical="top"/>
      <protection locked="true"/>
    </xf>
    <xf numFmtId="0" fontId="6351" fillId="0" borderId="4" xfId="0" applyBorder="true" applyFont="true">
      <alignment horizontal="left" vertical="top"/>
      <protection locked="true"/>
    </xf>
    <xf numFmtId="0" fontId="6352" fillId="0" borderId="4" xfId="0" applyBorder="true" applyFont="true">
      <alignment horizontal="left" vertical="top"/>
      <protection locked="true"/>
    </xf>
    <xf numFmtId="0" fontId="6353" fillId="0" borderId="4" xfId="0" applyBorder="true" applyFont="true">
      <alignment horizontal="left" vertical="top"/>
      <protection locked="true"/>
    </xf>
    <xf numFmtId="0" fontId="6354" fillId="0" borderId="4" xfId="0" applyBorder="true" applyFont="true">
      <alignment horizontal="left" vertical="top"/>
      <protection locked="true"/>
    </xf>
    <xf numFmtId="0" fontId="6355" fillId="0" borderId="0" xfId="0" applyFont="true"/>
    <xf numFmtId="0" fontId="6356" fillId="0" borderId="4" xfId="0" applyBorder="true" applyFont="true">
      <alignment horizontal="left" vertical="top"/>
      <protection locked="true"/>
    </xf>
    <xf numFmtId="4" fontId="6357" fillId="0" borderId="4" xfId="0" applyBorder="true" applyFont="true" applyNumberFormat="true">
      <alignment horizontal="right" vertical="top"/>
      <protection locked="true"/>
    </xf>
    <xf numFmtId="0" fontId="6358" fillId="0" borderId="4" xfId="0" applyBorder="true" applyFont="true">
      <alignment horizontal="left" vertical="top"/>
      <protection locked="true"/>
    </xf>
    <xf numFmtId="0" fontId="6359" fillId="0" borderId="4" xfId="0" applyBorder="true" applyFont="true">
      <alignment horizontal="left" vertical="top"/>
      <protection locked="true"/>
    </xf>
    <xf numFmtId="0" fontId="6360" fillId="0" borderId="4" xfId="0" applyBorder="true" applyFont="true">
      <alignment horizontal="left" vertical="top"/>
      <protection locked="true"/>
    </xf>
    <xf numFmtId="4" fontId="6361" fillId="3" borderId="4" xfId="0" applyFill="true" applyBorder="true" applyNumberFormat="true" applyFont="true">
      <alignment vertical="top" horizontal="right"/>
      <protection locked="false"/>
    </xf>
    <xf numFmtId="0" fontId="6362" fillId="0" borderId="0" xfId="0" applyFont="true"/>
    <xf numFmtId="0" fontId="6363" fillId="0" borderId="4" xfId="0" applyBorder="true" applyFont="true">
      <alignment horizontal="left" vertical="top"/>
      <protection locked="true"/>
    </xf>
    <xf numFmtId="0" fontId="6364" fillId="0" borderId="4" xfId="0" applyBorder="true" applyFont="true">
      <alignment horizontal="left" vertical="top"/>
      <protection locked="true"/>
    </xf>
    <xf numFmtId="0" fontId="6365" fillId="0" borderId="4" xfId="0" applyBorder="true" applyFont="true">
      <alignment horizontal="left" vertical="top"/>
      <protection locked="true"/>
    </xf>
    <xf numFmtId="4" fontId="6366" fillId="3" borderId="4" xfId="0" applyFill="true" applyBorder="true" applyNumberFormat="true" applyFont="true">
      <alignment vertical="top" horizontal="right"/>
      <protection locked="false"/>
    </xf>
    <xf numFmtId="0" fontId="6367" fillId="0" borderId="5" xfId="0" applyFont="true" applyBorder="true">
      <alignment horizontal="center" vertical="top"/>
      <protection locked="true"/>
    </xf>
    <xf numFmtId="166" fontId="6368" fillId="0" borderId="0" xfId="0" applyFont="true" applyNumberFormat="true">
      <alignment horizontal="center" vertical="top"/>
      <protection locked="true"/>
    </xf>
    <xf numFmtId="0" fontId="6369" fillId="0" borderId="0" xfId="0" applyFont="true">
      <alignment horizontal="left" vertical="top"/>
      <protection locked="true"/>
    </xf>
    <xf numFmtId="165" fontId="6370" fillId="0" borderId="0" xfId="0" applyFont="true" applyNumberFormat="true">
      <alignment horizontal="left" vertical="top"/>
      <protection locked="true"/>
    </xf>
    <xf numFmtId="168" fontId="6371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6372" fillId="0" borderId="4" xfId="0" applyBorder="true" applyFont="true">
      <alignment horizontal="left" vertical="top"/>
      <protection locked="true"/>
    </xf>
    <xf numFmtId="0" fontId="6373" fillId="3" borderId="4" xfId="0" applyFill="true" applyBorder="true" applyFont="true">
      <alignment vertical="top"/>
      <protection locked="false"/>
    </xf>
    <xf numFmtId="0" fontId="6374" fillId="0" borderId="4" xfId="0" applyBorder="true" applyFont="true">
      <alignment horizontal="left" vertical="top"/>
      <protection locked="true"/>
    </xf>
    <xf numFmtId="0" fontId="6375" fillId="0" borderId="4" xfId="0" applyBorder="true" applyFont="true">
      <alignment horizontal="left" vertical="top"/>
      <protection locked="true"/>
    </xf>
    <xf numFmtId="0" fontId="6376" fillId="0" borderId="4" xfId="0" applyBorder="true" applyFont="true">
      <alignment horizontal="left" vertical="top"/>
      <protection locked="true"/>
    </xf>
    <xf numFmtId="0" fontId="6377" fillId="0" borderId="4" xfId="0" applyBorder="true" applyFont="true">
      <alignment horizontal="left" vertical="top"/>
      <protection locked="true"/>
    </xf>
    <xf numFmtId="0" fontId="6378" fillId="0" borderId="4" xfId="0" applyBorder="true" applyFont="true">
      <alignment horizontal="left" vertical="top"/>
      <protection locked="true"/>
    </xf>
    <xf numFmtId="0" fontId="6379" fillId="0" borderId="4" xfId="0" applyBorder="true" applyFont="true">
      <alignment horizontal="left" vertical="top"/>
      <protection locked="true"/>
    </xf>
    <xf numFmtId="0" fontId="6380" fillId="0" borderId="4" xfId="0" applyBorder="true" applyFont="true">
      <alignment horizontal="left" vertical="top"/>
      <protection locked="true"/>
    </xf>
    <xf numFmtId="0" fontId="6381" fillId="0" borderId="4" xfId="0" applyBorder="true" applyFont="true">
      <alignment horizontal="left" vertical="top"/>
      <protection locked="true"/>
    </xf>
    <xf numFmtId="0" fontId="6382" fillId="3" borderId="4" xfId="0" applyFill="true" applyBorder="true" applyFont="true">
      <alignment vertical="top"/>
      <protection locked="false"/>
    </xf>
    <xf numFmtId="0" fontId="6383" fillId="0" borderId="4" xfId="0" applyBorder="true" applyFont="true">
      <alignment horizontal="left" vertical="top"/>
      <protection locked="true"/>
    </xf>
    <xf numFmtId="0" fontId="6384" fillId="0" borderId="4" xfId="0" applyBorder="true" applyFont="true">
      <alignment horizontal="left" vertical="top"/>
      <protection locked="true"/>
    </xf>
    <xf numFmtId="0" fontId="6385" fillId="0" borderId="4" xfId="0" applyBorder="true" applyFont="true">
      <alignment horizontal="left" vertical="top"/>
      <protection locked="true"/>
    </xf>
    <xf numFmtId="0" fontId="6386" fillId="0" borderId="4" xfId="0" applyBorder="true" applyFont="true">
      <alignment horizontal="left" vertical="top"/>
      <protection locked="true"/>
    </xf>
    <xf numFmtId="0" fontId="6387" fillId="0" borderId="4" xfId="0" applyBorder="true" applyFont="true">
      <alignment horizontal="left" vertical="top"/>
      <protection locked="true"/>
    </xf>
    <xf numFmtId="0" fontId="6388" fillId="0" borderId="4" xfId="0" applyBorder="true" applyFont="true">
      <alignment horizontal="left" vertical="top"/>
      <protection locked="true"/>
    </xf>
    <xf numFmtId="0" fontId="6389" fillId="0" borderId="4" xfId="0" applyBorder="true" applyFont="true">
      <alignment horizontal="left" vertical="top"/>
      <protection locked="true"/>
    </xf>
    <xf numFmtId="0" fontId="6390" fillId="0" borderId="4" xfId="0" applyBorder="true" applyFont="true">
      <alignment horizontal="left" vertical="top"/>
      <protection locked="true"/>
    </xf>
    <xf numFmtId="0" fontId="6391" fillId="3" borderId="4" xfId="0" applyFill="true" applyBorder="true" applyFont="true">
      <alignment vertical="top"/>
      <protection locked="false"/>
    </xf>
    <xf numFmtId="0" fontId="6392" fillId="0" borderId="4" xfId="0" applyBorder="true" applyFont="true">
      <alignment horizontal="left" vertical="top"/>
      <protection locked="true"/>
    </xf>
    <xf numFmtId="0" fontId="6393" fillId="0" borderId="4" xfId="0" applyBorder="true" applyFont="true">
      <alignment horizontal="left" vertical="top"/>
      <protection locked="true"/>
    </xf>
    <xf numFmtId="0" fontId="6394" fillId="0" borderId="4" xfId="0" applyBorder="true" applyFont="true">
      <alignment horizontal="left" vertical="top"/>
      <protection locked="true"/>
    </xf>
    <xf numFmtId="0" fontId="6395" fillId="0" borderId="4" xfId="0" applyBorder="true" applyFont="true">
      <alignment horizontal="left" vertical="top"/>
      <protection locked="true"/>
    </xf>
    <xf numFmtId="0" fontId="6396" fillId="0" borderId="4" xfId="0" applyBorder="true" applyFont="true">
      <alignment horizontal="left" vertical="top"/>
      <protection locked="true"/>
    </xf>
    <xf numFmtId="0" fontId="6397" fillId="0" borderId="4" xfId="0" applyBorder="true" applyFont="true">
      <alignment horizontal="left" vertical="top"/>
      <protection locked="true"/>
    </xf>
    <xf numFmtId="0" fontId="6398" fillId="0" borderId="4" xfId="0" applyBorder="true" applyFont="true">
      <alignment horizontal="left" vertical="top"/>
      <protection locked="true"/>
    </xf>
    <xf numFmtId="0" fontId="6399" fillId="0" borderId="4" xfId="0" applyBorder="true" applyFont="true">
      <alignment horizontal="left" vertical="top"/>
      <protection locked="true"/>
    </xf>
    <xf numFmtId="0" fontId="6400" fillId="3" borderId="4" xfId="0" applyFill="true" applyBorder="true" applyFont="true">
      <alignment vertical="top"/>
      <protection locked="false"/>
    </xf>
    <xf numFmtId="0" fontId="6401" fillId="0" borderId="4" xfId="0" applyBorder="true" applyFont="true">
      <alignment horizontal="left" vertical="top"/>
      <protection locked="true"/>
    </xf>
    <xf numFmtId="0" fontId="6402" fillId="0" borderId="4" xfId="0" applyBorder="true" applyFont="true">
      <alignment horizontal="left" vertical="top"/>
      <protection locked="true"/>
    </xf>
    <xf numFmtId="0" fontId="6403" fillId="0" borderId="4" xfId="0" applyBorder="true" applyFont="true">
      <alignment horizontal="left" vertical="top"/>
      <protection locked="true"/>
    </xf>
    <xf numFmtId="0" fontId="6404" fillId="0" borderId="4" xfId="0" applyBorder="true" applyFont="true">
      <alignment horizontal="left" vertical="top"/>
      <protection locked="true"/>
    </xf>
    <xf numFmtId="0" fontId="6405" fillId="0" borderId="4" xfId="0" applyBorder="true" applyFont="true">
      <alignment horizontal="left" vertical="top"/>
      <protection locked="true"/>
    </xf>
    <xf numFmtId="0" fontId="6406" fillId="0" borderId="4" xfId="0" applyBorder="true" applyFont="true">
      <alignment horizontal="left" vertical="top"/>
      <protection locked="true"/>
    </xf>
    <xf numFmtId="0" fontId="6407" fillId="0" borderId="4" xfId="0" applyBorder="true" applyFont="true">
      <alignment horizontal="left" vertical="top"/>
      <protection locked="true"/>
    </xf>
    <xf numFmtId="0" fontId="6408" fillId="0" borderId="4" xfId="0" applyBorder="true" applyFont="true">
      <alignment horizontal="left" vertical="top"/>
      <protection locked="true"/>
    </xf>
    <xf numFmtId="172" fontId="6409" fillId="0" borderId="4" xfId="0" applyBorder="true" applyFont="true" applyNumberFormat="true">
      <alignment horizontal="right" vertical="top"/>
      <protection locked="true"/>
    </xf>
    <xf numFmtId="0" fontId="6410" fillId="0" borderId="4" xfId="0" applyBorder="true" applyFont="true">
      <alignment horizontal="left" vertical="top"/>
      <protection locked="true"/>
    </xf>
    <xf numFmtId="172" fontId="6411" fillId="0" borderId="4" xfId="0" applyBorder="true" applyFont="true" applyNumberFormat="true">
      <alignment horizontal="right" vertical="top"/>
      <protection locked="true"/>
    </xf>
    <xf numFmtId="0" fontId="6412" fillId="0" borderId="5" xfId="0" applyFont="true" applyBorder="true">
      <alignment horizontal="center" vertical="top"/>
      <protection locked="true"/>
    </xf>
    <xf numFmtId="166" fontId="6413" fillId="0" borderId="0" xfId="0" applyFont="true" applyNumberFormat="true">
      <alignment horizontal="center" vertical="top"/>
      <protection locked="true"/>
    </xf>
    <xf numFmtId="4" fontId="6414" fillId="0" borderId="4" xfId="0" applyBorder="true" applyFont="true" applyNumberFormat="true">
      <alignment horizontal="right" vertical="top"/>
      <protection locked="true"/>
    </xf>
    <xf numFmtId="4" fontId="6415" fillId="0" borderId="4" xfId="0" applyBorder="true" applyFont="true" applyNumberFormat="true">
      <alignment horizontal="right" vertical="top"/>
      <protection locked="true"/>
    </xf>
    <xf numFmtId="172" fontId="6416" fillId="0" borderId="4" xfId="0" applyBorder="true" applyFont="true" applyNumberFormat="true">
      <alignment horizontal="right" vertical="top"/>
      <protection locked="true"/>
    </xf>
    <xf numFmtId="172" fontId="6417" fillId="0" borderId="4" xfId="0" applyBorder="true" applyFont="true" applyNumberFormat="true">
      <alignment horizontal="right" vertical="top"/>
      <protection locked="true"/>
    </xf>
    <xf numFmtId="4" fontId="6418" fillId="10" borderId="4" xfId="0" applyFont="true" applyFill="true" applyNumberFormat="true" applyBorder="true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2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3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4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5.png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drawing" Target="../drawings/drawing2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drawing" Target="../drawings/drawing3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drawing" Target="../drawings/drawing4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drawing" Target="../drawings/drawing5.xml"/>
</Relationships>

</file>

<file path=xl/worksheets/sheet1.xml><?xml version="1.0" encoding="utf-8"?>
<worksheet xmlns="http://schemas.openxmlformats.org/spreadsheetml/2006/main">
  <sheetPr>
    <pageSetUpPr fitToPage="false"/>
  </sheetPr>
  <dimension ref="A1"/>
  <sheetViews>
    <sheetView workbookViewId="0" tabSelected="true"/>
  </sheetViews>
  <sheetFormatPr defaultRowHeight="15.0"/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>
      <c r="A2" s="1" t="s">
        <v>1</v>
      </c>
      <c r="B2" s="1"/>
      <c r="C2" s="1"/>
      <c r="D2" s="1"/>
      <c r="E2" s="1"/>
      <c r="F2" s="1"/>
      <c r="G2" s="1"/>
      <c r="H2" s="1"/>
      <c r="I2" s="1"/>
    </row>
    <row r="3">
      <c r="A3" s="1" t="s">
        <v>2</v>
      </c>
      <c r="B3" s="1"/>
      <c r="C3" s="2" t="s">
        <v>3</v>
      </c>
      <c r="D3" s="2"/>
      <c r="E3" s="2"/>
      <c r="F3" s="2"/>
      <c r="G3" s="2"/>
      <c r="H3" s="2"/>
      <c r="I3" s="2"/>
    </row>
    <row r="4">
      <c r="A4" s="1" t="s">
        <v>4</v>
      </c>
      <c r="C4" s="2"/>
      <c r="D4" s="2"/>
      <c r="E4" s="2"/>
      <c r="F4" s="2"/>
      <c r="G4" s="2"/>
      <c r="H4" s="2"/>
      <c r="I4" s="2"/>
    </row>
    <row r="5">
      <c r="A5" s="1" t="s">
        <v>5</v>
      </c>
      <c r="B5" s="2"/>
      <c r="C5" s="2"/>
      <c r="D5" s="2"/>
      <c r="E5" s="2"/>
      <c r="F5" s="2"/>
      <c r="G5" s="2"/>
      <c r="H5" s="2"/>
      <c r="I5" s="2"/>
    </row>
    <row r="6">
      <c r="A6" s="1" t="s">
        <v>6</v>
      </c>
      <c r="B6" s="1"/>
      <c r="C6" s="1"/>
      <c r="D6" s="1"/>
      <c r="E6" s="1"/>
      <c r="F6" s="1"/>
      <c r="G6" s="1"/>
      <c r="H6" s="1"/>
      <c r="I6" s="1"/>
    </row>
    <row r="7">
      <c r="A7" s="1" t="s">
        <v>7</v>
      </c>
      <c r="B7" s="1"/>
      <c r="C7" s="2"/>
      <c r="D7" s="2"/>
      <c r="E7" s="2"/>
      <c r="F7" s="2"/>
      <c r="G7" s="2"/>
      <c r="H7" s="2"/>
      <c r="I7" s="2"/>
    </row>
    <row r="8">
      <c r="A8" s="1" t="s">
        <v>8</v>
      </c>
      <c r="B8" s="1"/>
      <c r="C8" s="4" t="s">
        <v>9</v>
      </c>
      <c r="D8" s="4"/>
      <c r="E8" s="4"/>
      <c r="F8" s="4"/>
      <c r="G8" s="4"/>
      <c r="H8" s="4"/>
      <c r="I8" s="4"/>
    </row>
    <row r="9">
      <c r="A9" s="1" t="s">
        <v>10</v>
      </c>
      <c r="B9" s="1"/>
      <c r="C9" s="6" t="s">
        <v>9</v>
      </c>
      <c r="D9" s="6"/>
      <c r="E9" s="6"/>
      <c r="F9" s="6"/>
      <c r="G9" s="6"/>
      <c r="H9" s="6"/>
      <c r="I9" s="6"/>
    </row>
    <row r="10">
      <c r="A10" s="1" t="s">
        <v>11</v>
      </c>
      <c r="B10" s="1"/>
      <c r="C10" s="2"/>
      <c r="D10" s="2"/>
      <c r="E10" s="2"/>
      <c r="F10" s="2"/>
      <c r="G10" s="2"/>
      <c r="H10" s="2"/>
      <c r="I10" s="2"/>
    </row>
    <row r="11">
      <c r="A11" s="1" t="s">
        <v>12</v>
      </c>
      <c r="B11" s="1"/>
      <c r="C11" s="2"/>
      <c r="D11" s="2"/>
      <c r="E11" s="2"/>
      <c r="F11" s="2"/>
      <c r="G11" s="2"/>
      <c r="H11" s="2"/>
      <c r="I11" s="2"/>
    </row>
    <row r="12">
      <c r="A12" s="1" t="s">
        <v>13</v>
      </c>
      <c r="B12" s="1"/>
      <c r="C12" s="5"/>
      <c r="D12" s="5"/>
      <c r="E12" s="5"/>
      <c r="F12" s="5"/>
      <c r="G12" s="5"/>
      <c r="H12" s="5"/>
      <c r="I12" s="5"/>
    </row>
    <row r="13">
      <c r="A13" s="1" t="s">
        <v>14</v>
      </c>
      <c r="B13" s="1"/>
      <c r="C13" s="2"/>
      <c r="D13" s="2"/>
      <c r="E13" s="2"/>
      <c r="F13" s="2"/>
      <c r="G13" s="2"/>
      <c r="H13" s="2"/>
      <c r="I13" s="2"/>
    </row>
    <row r="14">
      <c r="A14" s="1" t="s">
        <v>15</v>
      </c>
      <c r="B14" s="1"/>
      <c r="C14" s="2"/>
      <c r="D14" s="2"/>
      <c r="E14" s="2"/>
      <c r="F14" s="2"/>
      <c r="G14" s="2"/>
      <c r="H14" s="2"/>
      <c r="I14" s="2"/>
    </row>
    <row r="15">
      <c r="A15" s="1"/>
      <c r="B15" s="1"/>
      <c r="C15" s="1"/>
      <c r="D15" s="1"/>
      <c r="E15" s="1"/>
      <c r="F15" s="1"/>
      <c r="G15" s="1"/>
      <c r="H15" s="1"/>
      <c r="I15" s="1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1"/>
      <c r="B17" s="1"/>
      <c r="C17" s="1"/>
      <c r="D17" s="1"/>
      <c r="E17" s="1"/>
      <c r="F17" s="1"/>
      <c r="G17" s="1"/>
      <c r="H17" s="1"/>
      <c r="I17" s="1"/>
    </row>
    <row r="20">
      <c r="A20" s="3" t="s">
        <v>16</v>
      </c>
      <c r="B20" s="1"/>
      <c r="C20" s="1"/>
      <c r="D20" s="1"/>
      <c r="E20" s="1"/>
      <c r="F20" s="1"/>
      <c r="G20" s="1"/>
      <c r="H20" s="1"/>
      <c r="I20" s="1"/>
    </row>
    <row r="21">
      <c r="A21" s="3" t="s">
        <v>17</v>
      </c>
      <c r="B21" s="1"/>
      <c r="C21" s="1"/>
      <c r="D21" s="1"/>
      <c r="E21" s="1"/>
      <c r="F21" s="1"/>
      <c r="G21" s="1"/>
      <c r="H21" s="1"/>
      <c r="I21" s="1"/>
    </row>
    <row r="22">
      <c r="A22" s="1" t="s">
        <v>18</v>
      </c>
      <c r="B22" s="1"/>
      <c r="C22" s="1"/>
      <c r="D22" s="1"/>
      <c r="E22" s="1"/>
      <c r="F22" s="1"/>
      <c r="G22" s="1"/>
      <c r="H22" s="1"/>
      <c r="I22" s="1"/>
    </row>
    <row r="23">
      <c r="A23" s="1" t="s">
        <v>19</v>
      </c>
      <c r="B23" s="1"/>
      <c r="C23" s="1"/>
      <c r="D23" s="1"/>
      <c r="E23" s="1"/>
      <c r="F23" s="1"/>
      <c r="G23" s="1"/>
      <c r="H23" s="1"/>
      <c r="I23" s="1"/>
    </row>
    <row r="24" ht="50.0" customHeight="true">
      <c r="A24" s="1" t="s">
        <v>20</v>
      </c>
      <c r="B24" s="1"/>
      <c r="C24" s="1"/>
      <c r="D24" s="1"/>
      <c r="E24" s="1"/>
      <c r="F24" s="1"/>
      <c r="G24" s="1"/>
      <c r="H24" s="1"/>
      <c r="I24" s="1"/>
    </row>
  </sheetData>
  <sheetProtection password="BF59" sheet="true" scenarios="true" objects="true" selectLockedCells="true"/>
  <mergeCells>
    <mergeCell ref="A1:I1"/>
    <mergeCell ref="A2:I2"/>
    <mergeCell ref="A3:B3"/>
    <mergeCell ref="C3:I3"/>
    <mergeCell ref="A4:B4"/>
    <mergeCell ref="C4:I4"/>
    <mergeCell ref="A5:B5"/>
    <mergeCell ref="C5:I5"/>
    <mergeCell ref="A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I17"/>
    <mergeCell ref="A20:I20"/>
    <mergeCell ref="A21:I21"/>
    <mergeCell ref="A22:I22"/>
    <mergeCell ref="A23:I23"/>
    <mergeCell ref="A24:I24"/>
  </mergeCells>
  <pageMargins bottom="0.75" footer="0.5" header="0.5" left="0.5" right="0.5" top="0.75"/>
  <pageSetup orientation="landscape"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8.0" collapsed="false"/>
    <col min="2" max="2" customWidth="true" width="30.0" collapsed="false"/>
    <col min="3" max="3" customWidth="true" width="10.0" collapsed="false"/>
    <col min="4" max="4" customWidth="true" width="12.0" collapsed="false"/>
    <col min="5" max="5" customWidth="true" width="10.0" collapsed="false"/>
    <col min="6" max="6" customWidth="true" width="13.0" collapsed="false"/>
    <col min="7" max="7" customWidth="true" width="10.0" collapsed="false"/>
    <col min="8" max="8" customWidth="true" width="10.0" collapsed="false"/>
    <col min="9" max="9" customWidth="true" width="10.0" collapsed="false"/>
    <col min="10" max="10" customWidth="true" width="10.0" collapsed="false"/>
    <col min="11" max="11" customWidth="true" width="10.0" collapsed="false"/>
    <col min="12" max="12" customWidth="true" width="10.0" collapsed="false"/>
    <col min="13" max="13" customWidth="true" width="12.0" collapsed="false"/>
    <col min="14" max="14" customWidth="true" width="12.0" collapsed="false"/>
    <col min="15" max="15" customWidth="true" width="12.0" collapsed="false"/>
  </cols>
  <sheetData>
    <row r="1">
      <c r="A1" s="7" t="s">
        <v>0</v>
      </c>
    </row>
    <row r="2">
      <c r="A2" s="7" t="s">
        <v>21</v>
      </c>
    </row>
    <row r="3">
      <c r="A3" s="7" t="s">
        <v>22</v>
      </c>
      <c r="B3" s="10" t="s">
        <f>DADOS!C3</f>
      </c>
    </row>
    <row r="4">
      <c r="A4" s="7" t="s">
        <v>23</v>
      </c>
      <c r="B4" s="7" t="s">
        <f>DADOS!C7</f>
      </c>
      <c r="G4" s="7" t="s">
        <v>24</v>
      </c>
      <c r="H4" s="9">
        <f>DADOS!C9</f>
      </c>
    </row>
    <row r="5">
      <c r="A5" s="7" t="s">
        <v>25</v>
      </c>
      <c r="B5" s="8">
        <f>DADOS!C8</f>
      </c>
      <c r="C5" s="7" t="s">
        <v>9</v>
      </c>
      <c r="D5" s="7" t="s">
        <v>26</v>
      </c>
      <c r="E5" s="7" t="s">
        <f>DADOS!C13</f>
      </c>
      <c r="F5" s="7" t="s">
        <v>9</v>
      </c>
      <c r="G5" s="7" t="s">
        <v>9</v>
      </c>
      <c r="H5" s="7" t="s">
        <v>27</v>
      </c>
      <c r="I5" s="7" t="s">
        <f>DADOS!C14</f>
      </c>
    </row>
    <row r="7">
      <c r="A7" s="11" t="s">
        <v>28</v>
      </c>
      <c r="B7" s="11" t="s">
        <v>29</v>
      </c>
      <c r="C7" s="11" t="s">
        <v>30</v>
      </c>
      <c r="D7" s="11" t="s">
        <v>31</v>
      </c>
      <c r="E7" s="11" t="s">
        <v>32</v>
      </c>
      <c r="F7" s="11" t="s">
        <v>33</v>
      </c>
      <c r="G7" s="11" t="s">
        <v>34</v>
      </c>
      <c r="H7" s="11" t="s">
        <v>35</v>
      </c>
      <c r="I7" s="11" t="s">
        <v>36</v>
      </c>
      <c r="J7" s="11" t="s">
        <v>37</v>
      </c>
      <c r="K7" s="11" t="s">
        <v>38</v>
      </c>
      <c r="L7" s="11" t="s">
        <v>39</v>
      </c>
      <c r="M7" s="11" t="s">
        <v>40</v>
      </c>
      <c r="N7" s="11" t="s">
        <v>41</v>
      </c>
      <c r="O7" s="11" t="s">
        <v>42</v>
      </c>
    </row>
    <row r="8">
      <c r="A8" s="12" t="s">
        <v>43</v>
      </c>
      <c r="B8" s="13" t="s">
        <v>44</v>
      </c>
      <c r="C8" s="14"/>
      <c r="D8" s="15"/>
      <c r="E8" s="16"/>
      <c r="F8" s="17"/>
      <c r="G8" s="18"/>
      <c r="H8" s="19"/>
      <c r="I8" s="20"/>
      <c r="J8" s="21"/>
      <c r="K8" s="22"/>
      <c r="L8" s="23"/>
      <c r="M8" s="24"/>
      <c r="N8" s="25"/>
      <c r="O8" s="6423">
        <f>O9</f>
      </c>
      <c r="P8" s="27" t="s">
        <v>45</v>
      </c>
    </row>
    <row r="9">
      <c r="A9" s="28" t="s">
        <v>46</v>
      </c>
      <c r="B9" s="29" t="s">
        <v>44</v>
      </c>
      <c r="C9" s="30"/>
      <c r="D9" s="31"/>
      <c r="E9" s="32"/>
      <c r="F9" s="33"/>
      <c r="G9" s="34"/>
      <c r="H9" s="35"/>
      <c r="I9" s="36"/>
      <c r="J9" s="37"/>
      <c r="K9" s="38"/>
      <c r="L9" s="39"/>
      <c r="M9" s="40">
        <f>SUM(M10:M13)</f>
      </c>
      <c r="N9" s="41">
        <f>SUM(N10:N13)</f>
      </c>
      <c r="O9" s="42">
        <f>SUM(O10:O13)</f>
      </c>
      <c r="P9" s="43" t="s">
        <v>45</v>
      </c>
    </row>
    <row r="10">
      <c r="A10" s="44" t="s">
        <v>47</v>
      </c>
      <c r="B10" s="45" t="s">
        <v>48</v>
      </c>
      <c r="C10" s="46" t="s">
        <v>49</v>
      </c>
      <c r="D10" s="47" t="n">
        <v>1.0</v>
      </c>
      <c r="E10" s="48" t="n">
        <v>138727.31</v>
      </c>
      <c r="F10" s="49" t="n">
        <v>26.33</v>
      </c>
      <c r="G10" s="50" t="n">
        <v>175254.21</v>
      </c>
      <c r="H10" s="51"/>
      <c r="I10" s="52">
        <f>ROUND('BDI Principal'!D14,2)</f>
      </c>
      <c r="J10" s="53">
        <f>ROUND((ROUND(H10,2)*I10/100)+ROUND(H10,2),2)</f>
      </c>
      <c r="K10" s="54"/>
      <c r="L10" s="55">
        <f>J10-K10</f>
      </c>
      <c r="M10" s="56">
        <f>ROUND(K10*D10,2)</f>
      </c>
      <c r="N10" s="57">
        <f>O10-M10</f>
      </c>
      <c r="O10" s="58">
        <f>ROUND(D10*J10,2)</f>
      </c>
      <c r="P10" s="59" t="s">
        <v>28</v>
      </c>
    </row>
    <row r="11">
      <c r="A11" s="60" t="s">
        <v>50</v>
      </c>
      <c r="B11" s="61" t="s">
        <v>51</v>
      </c>
      <c r="C11" s="62" t="s">
        <v>52</v>
      </c>
      <c r="D11" s="63" t="n">
        <v>1.0</v>
      </c>
      <c r="E11" s="64" t="n">
        <v>128385.31</v>
      </c>
      <c r="F11" s="65" t="n">
        <v>26.33</v>
      </c>
      <c r="G11" s="66" t="n">
        <v>162189.16</v>
      </c>
      <c r="H11" s="67"/>
      <c r="I11" s="68">
        <f>ROUND('BDI Principal'!D14,2)</f>
      </c>
      <c r="J11" s="69">
        <f>ROUND((ROUND(H11,2)*I11/100)+ROUND(H11,2),2)</f>
      </c>
      <c r="K11" s="70"/>
      <c r="L11" s="71">
        <f>J11-K11</f>
      </c>
      <c r="M11" s="72">
        <f>ROUND(K11*D11,2)</f>
      </c>
      <c r="N11" s="73">
        <f>O11-M11</f>
      </c>
      <c r="O11" s="74">
        <f>ROUND(D11*J11,2)</f>
      </c>
      <c r="P11" s="75" t="s">
        <v>28</v>
      </c>
    </row>
    <row r="12">
      <c r="A12" s="76" t="s">
        <v>53</v>
      </c>
      <c r="B12" s="77" t="s">
        <v>54</v>
      </c>
      <c r="C12" s="78" t="s">
        <v>52</v>
      </c>
      <c r="D12" s="79" t="n">
        <v>1.0</v>
      </c>
      <c r="E12" s="80" t="n">
        <v>75217.43</v>
      </c>
      <c r="F12" s="81" t="n">
        <v>26.33</v>
      </c>
      <c r="G12" s="82" t="n">
        <v>95022.18</v>
      </c>
      <c r="H12" s="83"/>
      <c r="I12" s="84">
        <f>ROUND('BDI Principal'!D14,2)</f>
      </c>
      <c r="J12" s="85">
        <f>ROUND((ROUND(H12,2)*I12/100)+ROUND(H12,2),2)</f>
      </c>
      <c r="K12" s="86"/>
      <c r="L12" s="87">
        <f>J12-K12</f>
      </c>
      <c r="M12" s="88">
        <f>ROUND(K12*D12,2)</f>
      </c>
      <c r="N12" s="89">
        <f>O12-M12</f>
      </c>
      <c r="O12" s="90">
        <f>ROUND(D12*J12,2)</f>
      </c>
      <c r="P12" s="91" t="s">
        <v>28</v>
      </c>
    </row>
    <row r="13">
      <c r="A13" s="92" t="s">
        <v>55</v>
      </c>
      <c r="B13" s="93" t="s">
        <v>56</v>
      </c>
      <c r="C13" s="94" t="s">
        <v>57</v>
      </c>
      <c r="D13" s="95" t="n">
        <v>5.2</v>
      </c>
      <c r="E13" s="96" t="n">
        <v>613.21</v>
      </c>
      <c r="F13" s="97" t="n">
        <v>26.33</v>
      </c>
      <c r="G13" s="98" t="n">
        <v>774.67</v>
      </c>
      <c r="H13" s="99"/>
      <c r="I13" s="100">
        <f>ROUND('BDI Principal'!D14,2)</f>
      </c>
      <c r="J13" s="101">
        <f>ROUND((ROUND(H13,2)*I13/100)+ROUND(H13,2),2)</f>
      </c>
      <c r="K13" s="102"/>
      <c r="L13" s="103">
        <f>J13-K13</f>
      </c>
      <c r="M13" s="104">
        <f>ROUND(K13*D13,2)</f>
      </c>
      <c r="N13" s="105">
        <f>O13-M13</f>
      </c>
      <c r="O13" s="106">
        <f>ROUND(D13*J13,2)</f>
      </c>
      <c r="P13" s="107" t="s">
        <v>28</v>
      </c>
    </row>
    <row r="14">
      <c r="A14" s="108" t="s">
        <v>58</v>
      </c>
      <c r="B14" s="109" t="s">
        <v>59</v>
      </c>
      <c r="C14" s="110"/>
      <c r="D14" s="111"/>
      <c r="E14" s="112"/>
      <c r="F14" s="113"/>
      <c r="G14" s="114"/>
      <c r="H14" s="115"/>
      <c r="I14" s="116"/>
      <c r="J14" s="117"/>
      <c r="K14" s="118"/>
      <c r="L14" s="119"/>
      <c r="M14" s="120"/>
      <c r="N14" s="121"/>
      <c r="O14" s="6423">
        <f>O15+O38+O54+O89+O104+O125+O218+O310</f>
      </c>
      <c r="P14" s="123" t="s">
        <v>45</v>
      </c>
    </row>
    <row r="15">
      <c r="A15" s="124" t="s">
        <v>60</v>
      </c>
      <c r="B15" s="125" t="s">
        <v>61</v>
      </c>
      <c r="C15" s="126"/>
      <c r="D15" s="127"/>
      <c r="E15" s="128"/>
      <c r="F15" s="129"/>
      <c r="G15" s="130"/>
      <c r="H15" s="131"/>
      <c r="I15" s="132"/>
      <c r="J15" s="133"/>
      <c r="K15" s="134"/>
      <c r="L15" s="135"/>
      <c r="M15" s="136">
        <f>SUM(M16:M37)</f>
      </c>
      <c r="N15" s="137">
        <f>SUM(N16:N37)</f>
      </c>
      <c r="O15" s="138">
        <f>SUM(O16:O37)</f>
      </c>
      <c r="P15" s="139" t="s">
        <v>45</v>
      </c>
    </row>
    <row r="16">
      <c r="A16" s="140" t="s">
        <v>62</v>
      </c>
      <c r="B16" s="141" t="s">
        <v>63</v>
      </c>
      <c r="C16" s="142" t="s">
        <v>57</v>
      </c>
      <c r="D16" s="143" t="n">
        <v>60690.0</v>
      </c>
      <c r="E16" s="144" t="n">
        <v>0.71</v>
      </c>
      <c r="F16" s="145" t="n">
        <v>26.33</v>
      </c>
      <c r="G16" s="146" t="n">
        <v>0.9</v>
      </c>
      <c r="H16" s="147"/>
      <c r="I16" s="148">
        <f>ROUND('BDI Principal'!D14,2)</f>
      </c>
      <c r="J16" s="149">
        <f>ROUND((ROUND(H16,2)*I16/100)+ROUND(H16,2),2)</f>
      </c>
      <c r="K16" s="150"/>
      <c r="L16" s="151">
        <f>J16-K16</f>
      </c>
      <c r="M16" s="152">
        <f>ROUND(K16*D16,2)</f>
      </c>
      <c r="N16" s="153">
        <f>O16-M16</f>
      </c>
      <c r="O16" s="154">
        <f>ROUND(D16*J16,2)</f>
      </c>
      <c r="P16" s="155" t="s">
        <v>28</v>
      </c>
    </row>
    <row r="17">
      <c r="A17" s="156" t="s">
        <v>64</v>
      </c>
      <c r="B17" s="157" t="s">
        <v>65</v>
      </c>
      <c r="C17" s="158" t="s">
        <v>66</v>
      </c>
      <c r="D17" s="159" t="n">
        <v>4687.0</v>
      </c>
      <c r="E17" s="160" t="n">
        <v>3.83</v>
      </c>
      <c r="F17" s="161" t="n">
        <v>26.33</v>
      </c>
      <c r="G17" s="162" t="n">
        <v>4.84</v>
      </c>
      <c r="H17" s="163"/>
      <c r="I17" s="164">
        <f>ROUND('BDI Principal'!D14,2)</f>
      </c>
      <c r="J17" s="165">
        <f>ROUND((ROUND(H17,2)*I17/100)+ROUND(H17,2),2)</f>
      </c>
      <c r="K17" s="166"/>
      <c r="L17" s="167">
        <f>J17-K17</f>
      </c>
      <c r="M17" s="168">
        <f>ROUND(K17*D17,2)</f>
      </c>
      <c r="N17" s="169">
        <f>O17-M17</f>
      </c>
      <c r="O17" s="170">
        <f>ROUND(D17*J17,2)</f>
      </c>
      <c r="P17" s="171" t="s">
        <v>28</v>
      </c>
    </row>
    <row r="18">
      <c r="A18" s="172" t="s">
        <v>67</v>
      </c>
      <c r="B18" s="173" t="s">
        <v>68</v>
      </c>
      <c r="C18" s="174" t="s">
        <v>66</v>
      </c>
      <c r="D18" s="175" t="n">
        <v>22155.0</v>
      </c>
      <c r="E18" s="176" t="n">
        <v>5.73</v>
      </c>
      <c r="F18" s="177" t="n">
        <v>26.33</v>
      </c>
      <c r="G18" s="178" t="n">
        <v>7.24</v>
      </c>
      <c r="H18" s="179"/>
      <c r="I18" s="180">
        <f>ROUND('BDI Principal'!D14,2)</f>
      </c>
      <c r="J18" s="181">
        <f>ROUND((ROUND(H18,2)*I18/100)+ROUND(H18,2),2)</f>
      </c>
      <c r="K18" s="182"/>
      <c r="L18" s="183">
        <f>J18-K18</f>
      </c>
      <c r="M18" s="184">
        <f>ROUND(K18*D18,2)</f>
      </c>
      <c r="N18" s="185">
        <f>O18-M18</f>
      </c>
      <c r="O18" s="186">
        <f>ROUND(D18*J18,2)</f>
      </c>
      <c r="P18" s="187" t="s">
        <v>28</v>
      </c>
    </row>
    <row r="19">
      <c r="A19" s="188" t="s">
        <v>69</v>
      </c>
      <c r="B19" s="189" t="s">
        <v>70</v>
      </c>
      <c r="C19" s="190" t="s">
        <v>66</v>
      </c>
      <c r="D19" s="191" t="n">
        <v>15174.0</v>
      </c>
      <c r="E19" s="192" t="n">
        <v>6.48</v>
      </c>
      <c r="F19" s="193" t="n">
        <v>26.33</v>
      </c>
      <c r="G19" s="194" t="n">
        <v>8.19</v>
      </c>
      <c r="H19" s="195"/>
      <c r="I19" s="196">
        <f>ROUND('BDI Principal'!D14,2)</f>
      </c>
      <c r="J19" s="197">
        <f>ROUND((ROUND(H19,2)*I19/100)+ROUND(H19,2),2)</f>
      </c>
      <c r="K19" s="198"/>
      <c r="L19" s="199">
        <f>J19-K19</f>
      </c>
      <c r="M19" s="200">
        <f>ROUND(K19*D19,2)</f>
      </c>
      <c r="N19" s="201">
        <f>O19-M19</f>
      </c>
      <c r="O19" s="202">
        <f>ROUND(D19*J19,2)</f>
      </c>
      <c r="P19" s="203" t="s">
        <v>28</v>
      </c>
    </row>
    <row r="20">
      <c r="A20" s="204" t="s">
        <v>71</v>
      </c>
      <c r="B20" s="205" t="s">
        <v>72</v>
      </c>
      <c r="C20" s="206" t="s">
        <v>66</v>
      </c>
      <c r="D20" s="207" t="n">
        <v>1707.0</v>
      </c>
      <c r="E20" s="208" t="n">
        <v>6.72</v>
      </c>
      <c r="F20" s="209" t="n">
        <v>26.33</v>
      </c>
      <c r="G20" s="210" t="n">
        <v>8.49</v>
      </c>
      <c r="H20" s="211"/>
      <c r="I20" s="212">
        <f>ROUND('BDI Principal'!D14,2)</f>
      </c>
      <c r="J20" s="213">
        <f>ROUND((ROUND(H20,2)*I20/100)+ROUND(H20,2),2)</f>
      </c>
      <c r="K20" s="214"/>
      <c r="L20" s="215">
        <f>J20-K20</f>
      </c>
      <c r="M20" s="216">
        <f>ROUND(K20*D20,2)</f>
      </c>
      <c r="N20" s="217">
        <f>O20-M20</f>
      </c>
      <c r="O20" s="218">
        <f>ROUND(D20*J20,2)</f>
      </c>
      <c r="P20" s="219" t="s">
        <v>28</v>
      </c>
    </row>
    <row r="21">
      <c r="A21" s="220" t="s">
        <v>73</v>
      </c>
      <c r="B21" s="221" t="s">
        <v>74</v>
      </c>
      <c r="C21" s="222" t="s">
        <v>66</v>
      </c>
      <c r="D21" s="223" t="n">
        <v>1814.0</v>
      </c>
      <c r="E21" s="224" t="n">
        <v>12.91</v>
      </c>
      <c r="F21" s="225" t="n">
        <v>26.33</v>
      </c>
      <c r="G21" s="226" t="n">
        <v>16.31</v>
      </c>
      <c r="H21" s="227"/>
      <c r="I21" s="228">
        <f>ROUND('BDI Principal'!D14,2)</f>
      </c>
      <c r="J21" s="229">
        <f>ROUND((ROUND(H21,2)*I21/100)+ROUND(H21,2),2)</f>
      </c>
      <c r="K21" s="230"/>
      <c r="L21" s="231">
        <f>J21-K21</f>
      </c>
      <c r="M21" s="232">
        <f>ROUND(K21*D21,2)</f>
      </c>
      <c r="N21" s="233">
        <f>O21-M21</f>
      </c>
      <c r="O21" s="234">
        <f>ROUND(D21*J21,2)</f>
      </c>
      <c r="P21" s="235" t="s">
        <v>28</v>
      </c>
    </row>
    <row r="22">
      <c r="A22" s="236" t="s">
        <v>75</v>
      </c>
      <c r="B22" s="237" t="s">
        <v>76</v>
      </c>
      <c r="C22" s="238" t="s">
        <v>66</v>
      </c>
      <c r="D22" s="239" t="n">
        <v>2704.0</v>
      </c>
      <c r="E22" s="240" t="n">
        <v>9.82</v>
      </c>
      <c r="F22" s="241" t="n">
        <v>26.33</v>
      </c>
      <c r="G22" s="242" t="n">
        <v>12.41</v>
      </c>
      <c r="H22" s="243"/>
      <c r="I22" s="244">
        <f>ROUND('BDI Principal'!D14,2)</f>
      </c>
      <c r="J22" s="245">
        <f>ROUND((ROUND(H22,2)*I22/100)+ROUND(H22,2),2)</f>
      </c>
      <c r="K22" s="246"/>
      <c r="L22" s="247">
        <f>J22-K22</f>
      </c>
      <c r="M22" s="248">
        <f>ROUND(K22*D22,2)</f>
      </c>
      <c r="N22" s="249">
        <f>O22-M22</f>
      </c>
      <c r="O22" s="250">
        <f>ROUND(D22*J22,2)</f>
      </c>
      <c r="P22" s="251" t="s">
        <v>28</v>
      </c>
    </row>
    <row r="23">
      <c r="A23" s="252" t="s">
        <v>77</v>
      </c>
      <c r="B23" s="253" t="s">
        <v>78</v>
      </c>
      <c r="C23" s="254" t="s">
        <v>66</v>
      </c>
      <c r="D23" s="255" t="n">
        <v>6231.0</v>
      </c>
      <c r="E23" s="256" t="n">
        <v>8.69</v>
      </c>
      <c r="F23" s="257" t="n">
        <v>26.33</v>
      </c>
      <c r="G23" s="258" t="n">
        <v>10.98</v>
      </c>
      <c r="H23" s="259"/>
      <c r="I23" s="260">
        <f>ROUND('BDI Principal'!D14,2)</f>
      </c>
      <c r="J23" s="261">
        <f>ROUND((ROUND(H23,2)*I23/100)+ROUND(H23,2),2)</f>
      </c>
      <c r="K23" s="262"/>
      <c r="L23" s="263">
        <f>J23-K23</f>
      </c>
      <c r="M23" s="264">
        <f>ROUND(K23*D23,2)</f>
      </c>
      <c r="N23" s="265">
        <f>O23-M23</f>
      </c>
      <c r="O23" s="266">
        <f>ROUND(D23*J23,2)</f>
      </c>
      <c r="P23" s="267" t="s">
        <v>28</v>
      </c>
    </row>
    <row r="24">
      <c r="A24" s="268" t="s">
        <v>79</v>
      </c>
      <c r="B24" s="269" t="s">
        <v>80</v>
      </c>
      <c r="C24" s="270" t="s">
        <v>66</v>
      </c>
      <c r="D24" s="271" t="n">
        <v>9268.0</v>
      </c>
      <c r="E24" s="272" t="n">
        <v>9.0</v>
      </c>
      <c r="F24" s="273" t="n">
        <v>26.33</v>
      </c>
      <c r="G24" s="274" t="n">
        <v>11.37</v>
      </c>
      <c r="H24" s="275"/>
      <c r="I24" s="276">
        <f>ROUND('BDI Principal'!D14,2)</f>
      </c>
      <c r="J24" s="277">
        <f>ROUND((ROUND(H24,2)*I24/100)+ROUND(H24,2),2)</f>
      </c>
      <c r="K24" s="278"/>
      <c r="L24" s="279">
        <f>J24-K24</f>
      </c>
      <c r="M24" s="280">
        <f>ROUND(K24*D24,2)</f>
      </c>
      <c r="N24" s="281">
        <f>O24-M24</f>
      </c>
      <c r="O24" s="282">
        <f>ROUND(D24*J24,2)</f>
      </c>
      <c r="P24" s="283" t="s">
        <v>28</v>
      </c>
    </row>
    <row r="25">
      <c r="A25" s="284" t="s">
        <v>81</v>
      </c>
      <c r="B25" s="285" t="s">
        <v>82</v>
      </c>
      <c r="C25" s="286" t="s">
        <v>66</v>
      </c>
      <c r="D25" s="287" t="n">
        <v>1024.0</v>
      </c>
      <c r="E25" s="288" t="n">
        <v>9.31</v>
      </c>
      <c r="F25" s="289" t="n">
        <v>26.33</v>
      </c>
      <c r="G25" s="290" t="n">
        <v>11.76</v>
      </c>
      <c r="H25" s="291"/>
      <c r="I25" s="292">
        <f>ROUND('BDI Principal'!D14,2)</f>
      </c>
      <c r="J25" s="293">
        <f>ROUND((ROUND(H25,2)*I25/100)+ROUND(H25,2),2)</f>
      </c>
      <c r="K25" s="294"/>
      <c r="L25" s="295">
        <f>J25-K25</f>
      </c>
      <c r="M25" s="296">
        <f>ROUND(K25*D25,2)</f>
      </c>
      <c r="N25" s="297">
        <f>O25-M25</f>
      </c>
      <c r="O25" s="298">
        <f>ROUND(D25*J25,2)</f>
      </c>
      <c r="P25" s="299" t="s">
        <v>28</v>
      </c>
    </row>
    <row r="26">
      <c r="A26" s="300" t="s">
        <v>83</v>
      </c>
      <c r="B26" s="301" t="s">
        <v>84</v>
      </c>
      <c r="C26" s="302" t="s">
        <v>66</v>
      </c>
      <c r="D26" s="303" t="n">
        <v>711.0</v>
      </c>
      <c r="E26" s="304" t="n">
        <v>12.7</v>
      </c>
      <c r="F26" s="305" t="n">
        <v>26.33</v>
      </c>
      <c r="G26" s="306" t="n">
        <v>16.04</v>
      </c>
      <c r="H26" s="307"/>
      <c r="I26" s="308">
        <f>ROUND('BDI Principal'!D14,2)</f>
      </c>
      <c r="J26" s="309">
        <f>ROUND((ROUND(H26,2)*I26/100)+ROUND(H26,2),2)</f>
      </c>
      <c r="K26" s="310"/>
      <c r="L26" s="311">
        <f>J26-K26</f>
      </c>
      <c r="M26" s="312">
        <f>ROUND(K26*D26,2)</f>
      </c>
      <c r="N26" s="313">
        <f>O26-M26</f>
      </c>
      <c r="O26" s="314">
        <f>ROUND(D26*J26,2)</f>
      </c>
      <c r="P26" s="315" t="s">
        <v>28</v>
      </c>
    </row>
    <row r="27">
      <c r="A27" s="316" t="s">
        <v>85</v>
      </c>
      <c r="B27" s="317" t="s">
        <v>86</v>
      </c>
      <c r="C27" s="318" t="s">
        <v>66</v>
      </c>
      <c r="D27" s="319" t="n">
        <v>1802.0</v>
      </c>
      <c r="E27" s="320" t="n">
        <v>40.01</v>
      </c>
      <c r="F27" s="321" t="n">
        <v>26.33</v>
      </c>
      <c r="G27" s="322" t="n">
        <v>50.54</v>
      </c>
      <c r="H27" s="323"/>
      <c r="I27" s="324">
        <f>ROUND('BDI Principal'!D14,2)</f>
      </c>
      <c r="J27" s="325">
        <f>ROUND((ROUND(H27,2)*I27/100)+ROUND(H27,2),2)</f>
      </c>
      <c r="K27" s="326"/>
      <c r="L27" s="327">
        <f>J27-K27</f>
      </c>
      <c r="M27" s="328">
        <f>ROUND(K27*D27,2)</f>
      </c>
      <c r="N27" s="329">
        <f>O27-M27</f>
      </c>
      <c r="O27" s="330">
        <f>ROUND(D27*J27,2)</f>
      </c>
      <c r="P27" s="331" t="s">
        <v>28</v>
      </c>
    </row>
    <row r="28">
      <c r="A28" s="332" t="s">
        <v>87</v>
      </c>
      <c r="B28" s="333" t="s">
        <v>88</v>
      </c>
      <c r="C28" s="334" t="s">
        <v>66</v>
      </c>
      <c r="D28" s="335" t="n">
        <v>5393.0</v>
      </c>
      <c r="E28" s="336" t="n">
        <v>46.6</v>
      </c>
      <c r="F28" s="337" t="n">
        <v>26.33</v>
      </c>
      <c r="G28" s="338" t="n">
        <v>58.87</v>
      </c>
      <c r="H28" s="339"/>
      <c r="I28" s="340">
        <f>ROUND('BDI Principal'!D14,2)</f>
      </c>
      <c r="J28" s="341">
        <f>ROUND((ROUND(H28,2)*I28/100)+ROUND(H28,2),2)</f>
      </c>
      <c r="K28" s="342"/>
      <c r="L28" s="343">
        <f>J28-K28</f>
      </c>
      <c r="M28" s="344">
        <f>ROUND(K28*D28,2)</f>
      </c>
      <c r="N28" s="345">
        <f>O28-M28</f>
      </c>
      <c r="O28" s="346">
        <f>ROUND(D28*J28,2)</f>
      </c>
      <c r="P28" s="347" t="s">
        <v>28</v>
      </c>
    </row>
    <row r="29">
      <c r="A29" s="348" t="s">
        <v>89</v>
      </c>
      <c r="B29" s="349" t="s">
        <v>90</v>
      </c>
      <c r="C29" s="350" t="s">
        <v>66</v>
      </c>
      <c r="D29" s="351" t="n">
        <v>7610.0</v>
      </c>
      <c r="E29" s="352" t="n">
        <v>47.13</v>
      </c>
      <c r="F29" s="353" t="n">
        <v>26.33</v>
      </c>
      <c r="G29" s="354" t="n">
        <v>59.54</v>
      </c>
      <c r="H29" s="355"/>
      <c r="I29" s="356">
        <f>ROUND('BDI Principal'!D14,2)</f>
      </c>
      <c r="J29" s="357">
        <f>ROUND((ROUND(H29,2)*I29/100)+ROUND(H29,2),2)</f>
      </c>
      <c r="K29" s="358"/>
      <c r="L29" s="359">
        <f>J29-K29</f>
      </c>
      <c r="M29" s="360">
        <f>ROUND(K29*D29,2)</f>
      </c>
      <c r="N29" s="361">
        <f>O29-M29</f>
      </c>
      <c r="O29" s="362">
        <f>ROUND(D29*J29,2)</f>
      </c>
      <c r="P29" s="363" t="s">
        <v>28</v>
      </c>
    </row>
    <row r="30">
      <c r="A30" s="364" t="s">
        <v>91</v>
      </c>
      <c r="B30" s="365" t="s">
        <v>92</v>
      </c>
      <c r="C30" s="366" t="s">
        <v>66</v>
      </c>
      <c r="D30" s="367" t="n">
        <v>683.0</v>
      </c>
      <c r="E30" s="368" t="n">
        <v>47.58</v>
      </c>
      <c r="F30" s="369" t="n">
        <v>26.33</v>
      </c>
      <c r="G30" s="370" t="n">
        <v>60.11</v>
      </c>
      <c r="H30" s="371"/>
      <c r="I30" s="372">
        <f>ROUND('BDI Principal'!D14,2)</f>
      </c>
      <c r="J30" s="373">
        <f>ROUND((ROUND(H30,2)*I30/100)+ROUND(H30,2),2)</f>
      </c>
      <c r="K30" s="374"/>
      <c r="L30" s="375">
        <f>J30-K30</f>
      </c>
      <c r="M30" s="376">
        <f>ROUND(K30*D30,2)</f>
      </c>
      <c r="N30" s="377">
        <f>O30-M30</f>
      </c>
      <c r="O30" s="378">
        <f>ROUND(D30*J30,2)</f>
      </c>
      <c r="P30" s="379" t="s">
        <v>28</v>
      </c>
    </row>
    <row r="31">
      <c r="A31" s="380" t="s">
        <v>93</v>
      </c>
      <c r="B31" s="381" t="s">
        <v>94</v>
      </c>
      <c r="C31" s="382" t="s">
        <v>66</v>
      </c>
      <c r="D31" s="383" t="n">
        <v>475.0</v>
      </c>
      <c r="E31" s="384" t="n">
        <v>53.64</v>
      </c>
      <c r="F31" s="385" t="n">
        <v>26.33</v>
      </c>
      <c r="G31" s="386" t="n">
        <v>67.76</v>
      </c>
      <c r="H31" s="387"/>
      <c r="I31" s="388">
        <f>ROUND('BDI Principal'!D14,2)</f>
      </c>
      <c r="J31" s="389">
        <f>ROUND((ROUND(H31,2)*I31/100)+ROUND(H31,2),2)</f>
      </c>
      <c r="K31" s="390"/>
      <c r="L31" s="391">
        <f>J31-K31</f>
      </c>
      <c r="M31" s="392">
        <f>ROUND(K31*D31,2)</f>
      </c>
      <c r="N31" s="393">
        <f>O31-M31</f>
      </c>
      <c r="O31" s="394">
        <f>ROUND(D31*J31,2)</f>
      </c>
      <c r="P31" s="395" t="s">
        <v>28</v>
      </c>
    </row>
    <row r="32">
      <c r="A32" s="396" t="s">
        <v>95</v>
      </c>
      <c r="B32" s="397" t="s">
        <v>96</v>
      </c>
      <c r="C32" s="398" t="s">
        <v>97</v>
      </c>
      <c r="D32" s="399" t="n">
        <v>78750.0</v>
      </c>
      <c r="E32" s="400" t="n">
        <v>0.68</v>
      </c>
      <c r="F32" s="401" t="n">
        <v>26.33</v>
      </c>
      <c r="G32" s="402" t="n">
        <v>0.86</v>
      </c>
      <c r="H32" s="403"/>
      <c r="I32" s="404">
        <f>ROUND('BDI Principal'!D14,2)</f>
      </c>
      <c r="J32" s="405">
        <f>ROUND((ROUND(H32,2)*I32/100)+ROUND(H32,2),2)</f>
      </c>
      <c r="K32" s="406"/>
      <c r="L32" s="407">
        <f>J32-K32</f>
      </c>
      <c r="M32" s="408">
        <f>ROUND(K32*D32,2)</f>
      </c>
      <c r="N32" s="409">
        <f>O32-M32</f>
      </c>
      <c r="O32" s="410">
        <f>ROUND(D32*J32,2)</f>
      </c>
      <c r="P32" s="411" t="s">
        <v>28</v>
      </c>
    </row>
    <row r="33">
      <c r="A33" s="412" t="s">
        <v>98</v>
      </c>
      <c r="B33" s="413" t="s">
        <v>99</v>
      </c>
      <c r="C33" s="414" t="s">
        <v>66</v>
      </c>
      <c r="D33" s="415" t="n">
        <v>42083.84615385</v>
      </c>
      <c r="E33" s="416" t="n">
        <v>5.78</v>
      </c>
      <c r="F33" s="417" t="n">
        <v>26.33</v>
      </c>
      <c r="G33" s="418" t="n">
        <v>7.3</v>
      </c>
      <c r="H33" s="419"/>
      <c r="I33" s="420">
        <f>ROUND('BDI Principal'!D14,2)</f>
      </c>
      <c r="J33" s="421">
        <f>ROUND((ROUND(H33,2)*I33/100)+ROUND(H33,2),2)</f>
      </c>
      <c r="K33" s="422"/>
      <c r="L33" s="423">
        <f>J33-K33</f>
      </c>
      <c r="M33" s="424">
        <f>ROUND(K33*D33,2)</f>
      </c>
      <c r="N33" s="425">
        <f>O33-M33</f>
      </c>
      <c r="O33" s="426">
        <f>ROUND(D33*J33,2)</f>
      </c>
      <c r="P33" s="427" t="s">
        <v>28</v>
      </c>
    </row>
    <row r="34">
      <c r="A34" s="428" t="s">
        <v>100</v>
      </c>
      <c r="B34" s="429" t="s">
        <v>101</v>
      </c>
      <c r="C34" s="430" t="s">
        <v>66</v>
      </c>
      <c r="D34" s="431" t="n">
        <v>6339.23076923</v>
      </c>
      <c r="E34" s="432" t="n">
        <v>6.69</v>
      </c>
      <c r="F34" s="433" t="n">
        <v>26.33</v>
      </c>
      <c r="G34" s="434" t="n">
        <v>8.45</v>
      </c>
      <c r="H34" s="435"/>
      <c r="I34" s="436">
        <f>ROUND('BDI Principal'!D14,2)</f>
      </c>
      <c r="J34" s="437">
        <f>ROUND((ROUND(H34,2)*I34/100)+ROUND(H34,2),2)</f>
      </c>
      <c r="K34" s="438"/>
      <c r="L34" s="439">
        <f>J34-K34</f>
      </c>
      <c r="M34" s="440">
        <f>ROUND(K34*D34,2)</f>
      </c>
      <c r="N34" s="441">
        <f>O34-M34</f>
      </c>
      <c r="O34" s="442">
        <f>ROUND(D34*J34,2)</f>
      </c>
      <c r="P34" s="443" t="s">
        <v>28</v>
      </c>
    </row>
    <row r="35">
      <c r="A35" s="444" t="s">
        <v>102</v>
      </c>
      <c r="B35" s="445" t="s">
        <v>103</v>
      </c>
      <c r="C35" s="446" t="s">
        <v>66</v>
      </c>
      <c r="D35" s="447" t="n">
        <v>13745.0</v>
      </c>
      <c r="E35" s="448" t="n">
        <v>22.17</v>
      </c>
      <c r="F35" s="449" t="n">
        <v>26.33</v>
      </c>
      <c r="G35" s="450" t="n">
        <v>28.01</v>
      </c>
      <c r="H35" s="451"/>
      <c r="I35" s="452">
        <f>ROUND('BDI Principal'!D14,2)</f>
      </c>
      <c r="J35" s="453">
        <f>ROUND((ROUND(H35,2)*I35/100)+ROUND(H35,2),2)</f>
      </c>
      <c r="K35" s="454"/>
      <c r="L35" s="455">
        <f>J35-K35</f>
      </c>
      <c r="M35" s="456">
        <f>ROUND(K35*D35,2)</f>
      </c>
      <c r="N35" s="457">
        <f>O35-M35</f>
      </c>
      <c r="O35" s="458">
        <f>ROUND(D35*J35,2)</f>
      </c>
      <c r="P35" s="459" t="s">
        <v>28</v>
      </c>
    </row>
    <row r="36">
      <c r="A36" s="460" t="s">
        <v>104</v>
      </c>
      <c r="B36" s="461" t="s">
        <v>105</v>
      </c>
      <c r="C36" s="462" t="s">
        <v>66</v>
      </c>
      <c r="D36" s="463" t="n">
        <v>1743.0</v>
      </c>
      <c r="E36" s="464" t="n">
        <v>43.18</v>
      </c>
      <c r="F36" s="465" t="n">
        <v>26.33</v>
      </c>
      <c r="G36" s="466" t="n">
        <v>54.55</v>
      </c>
      <c r="H36" s="467"/>
      <c r="I36" s="468">
        <f>ROUND('BDI Principal'!D14,2)</f>
      </c>
      <c r="J36" s="469">
        <f>ROUND((ROUND(H36,2)*I36/100)+ROUND(H36,2),2)</f>
      </c>
      <c r="K36" s="470"/>
      <c r="L36" s="471">
        <f>J36-K36</f>
      </c>
      <c r="M36" s="472">
        <f>ROUND(K36*D36,2)</f>
      </c>
      <c r="N36" s="473">
        <f>O36-M36</f>
      </c>
      <c r="O36" s="474">
        <f>ROUND(D36*J36,2)</f>
      </c>
      <c r="P36" s="475" t="s">
        <v>28</v>
      </c>
    </row>
    <row r="37">
      <c r="A37" s="476" t="s">
        <v>106</v>
      </c>
      <c r="B37" s="477" t="s">
        <v>107</v>
      </c>
      <c r="C37" s="478" t="s">
        <v>66</v>
      </c>
      <c r="D37" s="479" t="n">
        <v>3000.0</v>
      </c>
      <c r="E37" s="480" t="n">
        <v>40.0</v>
      </c>
      <c r="F37" s="481" t="n">
        <v>26.33</v>
      </c>
      <c r="G37" s="482" t="n">
        <v>50.53</v>
      </c>
      <c r="H37" s="483"/>
      <c r="I37" s="484">
        <f>ROUND('BDI Principal'!D14,2)</f>
      </c>
      <c r="J37" s="485">
        <f>ROUND((ROUND(H37,2)*I37/100)+ROUND(H37,2),2)</f>
      </c>
      <c r="K37" s="486"/>
      <c r="L37" s="487">
        <f>J37-K37</f>
      </c>
      <c r="M37" s="488">
        <f>ROUND(K37*D37,2)</f>
      </c>
      <c r="N37" s="489">
        <f>O37-M37</f>
      </c>
      <c r="O37" s="490">
        <f>ROUND(D37*J37,2)</f>
      </c>
      <c r="P37" s="491" t="s">
        <v>28</v>
      </c>
    </row>
    <row r="38">
      <c r="A38" s="492" t="s">
        <v>108</v>
      </c>
      <c r="B38" s="493" t="s">
        <v>109</v>
      </c>
      <c r="C38" s="494"/>
      <c r="D38" s="495"/>
      <c r="E38" s="496"/>
      <c r="F38" s="497"/>
      <c r="G38" s="498"/>
      <c r="H38" s="499"/>
      <c r="I38" s="500"/>
      <c r="J38" s="501"/>
      <c r="K38" s="502"/>
      <c r="L38" s="503"/>
      <c r="M38" s="504"/>
      <c r="N38" s="505"/>
      <c r="O38" s="6423">
        <f>O39</f>
      </c>
      <c r="P38" s="507" t="s">
        <v>45</v>
      </c>
    </row>
    <row r="39">
      <c r="A39" s="508" t="s">
        <v>110</v>
      </c>
      <c r="B39" s="509" t="s">
        <v>59</v>
      </c>
      <c r="C39" s="510"/>
      <c r="D39" s="511"/>
      <c r="E39" s="512"/>
      <c r="F39" s="513"/>
      <c r="G39" s="514"/>
      <c r="H39" s="515"/>
      <c r="I39" s="516"/>
      <c r="J39" s="517"/>
      <c r="K39" s="518"/>
      <c r="L39" s="519"/>
      <c r="M39" s="520">
        <f>SUM(M40:M53)</f>
      </c>
      <c r="N39" s="521">
        <f>SUM(N40:N53)</f>
      </c>
      <c r="O39" s="522">
        <f>SUM(O40:O53)</f>
      </c>
      <c r="P39" s="523" t="s">
        <v>45</v>
      </c>
    </row>
    <row r="40">
      <c r="A40" s="524" t="s">
        <v>111</v>
      </c>
      <c r="B40" s="525" t="s">
        <v>112</v>
      </c>
      <c r="C40" s="526" t="s">
        <v>66</v>
      </c>
      <c r="D40" s="527" t="n">
        <v>201.05</v>
      </c>
      <c r="E40" s="528" t="n">
        <v>13.53</v>
      </c>
      <c r="F40" s="529" t="n">
        <v>26.33</v>
      </c>
      <c r="G40" s="530" t="n">
        <v>17.09</v>
      </c>
      <c r="H40" s="531"/>
      <c r="I40" s="532">
        <f>ROUND('BDI Principal'!D14,2)</f>
      </c>
      <c r="J40" s="533">
        <f>ROUND((ROUND(H40,2)*I40/100)+ROUND(H40,2),2)</f>
      </c>
      <c r="K40" s="534"/>
      <c r="L40" s="535">
        <f>J40-K40</f>
      </c>
      <c r="M40" s="536">
        <f>ROUND(K40*D40,2)</f>
      </c>
      <c r="N40" s="537">
        <f>O40-M40</f>
      </c>
      <c r="O40" s="538">
        <f>ROUND(D40*J40,2)</f>
      </c>
      <c r="P40" s="539" t="s">
        <v>28</v>
      </c>
    </row>
    <row r="41">
      <c r="A41" s="540" t="s">
        <v>113</v>
      </c>
      <c r="B41" s="541" t="s">
        <v>114</v>
      </c>
      <c r="C41" s="542" t="s">
        <v>66</v>
      </c>
      <c r="D41" s="543" t="n">
        <v>1608.4</v>
      </c>
      <c r="E41" s="544" t="n">
        <v>8.34</v>
      </c>
      <c r="F41" s="545" t="n">
        <v>26.33</v>
      </c>
      <c r="G41" s="546" t="n">
        <v>10.54</v>
      </c>
      <c r="H41" s="547"/>
      <c r="I41" s="548">
        <f>ROUND('BDI Principal'!D14,2)</f>
      </c>
      <c r="J41" s="549">
        <f>ROUND((ROUND(H41,2)*I41/100)+ROUND(H41,2),2)</f>
      </c>
      <c r="K41" s="550"/>
      <c r="L41" s="551">
        <f>J41-K41</f>
      </c>
      <c r="M41" s="552">
        <f>ROUND(K41*D41,2)</f>
      </c>
      <c r="N41" s="553">
        <f>O41-M41</f>
      </c>
      <c r="O41" s="554">
        <f>ROUND(D41*J41,2)</f>
      </c>
      <c r="P41" s="555" t="s">
        <v>28</v>
      </c>
    </row>
    <row r="42">
      <c r="A42" s="556" t="s">
        <v>115</v>
      </c>
      <c r="B42" s="557" t="s">
        <v>116</v>
      </c>
      <c r="C42" s="558" t="s">
        <v>66</v>
      </c>
      <c r="D42" s="559" t="n">
        <v>6012.89</v>
      </c>
      <c r="E42" s="560" t="n">
        <v>184.56</v>
      </c>
      <c r="F42" s="561" t="n">
        <v>26.33</v>
      </c>
      <c r="G42" s="562" t="n">
        <v>233.15</v>
      </c>
      <c r="H42" s="563"/>
      <c r="I42" s="564">
        <f>ROUND('BDI Principal'!D14,2)</f>
      </c>
      <c r="J42" s="565">
        <f>ROUND((ROUND(H42,2)*I42/100)+ROUND(H42,2),2)</f>
      </c>
      <c r="K42" s="566"/>
      <c r="L42" s="567">
        <f>J42-K42</f>
      </c>
      <c r="M42" s="568">
        <f>ROUND(K42*D42,2)</f>
      </c>
      <c r="N42" s="569">
        <f>O42-M42</f>
      </c>
      <c r="O42" s="570">
        <f>ROUND(D42*J42,2)</f>
      </c>
      <c r="P42" s="571" t="s">
        <v>28</v>
      </c>
    </row>
    <row r="43">
      <c r="A43" s="572" t="s">
        <v>117</v>
      </c>
      <c r="B43" s="573" t="s">
        <v>118</v>
      </c>
      <c r="C43" s="574" t="s">
        <v>66</v>
      </c>
      <c r="D43" s="575" t="n">
        <v>4444.31</v>
      </c>
      <c r="E43" s="576" t="n">
        <v>224.94</v>
      </c>
      <c r="F43" s="577" t="n">
        <v>26.33</v>
      </c>
      <c r="G43" s="578" t="n">
        <v>284.17</v>
      </c>
      <c r="H43" s="579"/>
      <c r="I43" s="580">
        <f>ROUND('BDI Principal'!D14,2)</f>
      </c>
      <c r="J43" s="581">
        <f>ROUND((ROUND(H43,2)*I43/100)+ROUND(H43,2),2)</f>
      </c>
      <c r="K43" s="582"/>
      <c r="L43" s="583">
        <f>J43-K43</f>
      </c>
      <c r="M43" s="584">
        <f>ROUND(K43*D43,2)</f>
      </c>
      <c r="N43" s="585">
        <f>O43-M43</f>
      </c>
      <c r="O43" s="586">
        <f>ROUND(D43*J43,2)</f>
      </c>
      <c r="P43" s="587" t="s">
        <v>28</v>
      </c>
    </row>
    <row r="44">
      <c r="A44" s="588" t="s">
        <v>119</v>
      </c>
      <c r="B44" s="589" t="s">
        <v>120</v>
      </c>
      <c r="C44" s="590" t="s">
        <v>57</v>
      </c>
      <c r="D44" s="591" t="n">
        <v>26143.0</v>
      </c>
      <c r="E44" s="592" t="n">
        <v>0.69</v>
      </c>
      <c r="F44" s="593" t="n">
        <v>26.33</v>
      </c>
      <c r="G44" s="594" t="n">
        <v>0.87</v>
      </c>
      <c r="H44" s="595"/>
      <c r="I44" s="596">
        <f>ROUND('BDI Principal'!D14,2)</f>
      </c>
      <c r="J44" s="597">
        <f>ROUND((ROUND(H44,2)*I44/100)+ROUND(H44,2),2)</f>
      </c>
      <c r="K44" s="598"/>
      <c r="L44" s="599">
        <f>J44-K44</f>
      </c>
      <c r="M44" s="600">
        <f>ROUND(K44*D44,2)</f>
      </c>
      <c r="N44" s="601">
        <f>O44-M44</f>
      </c>
      <c r="O44" s="602">
        <f>ROUND(D44*J44,2)</f>
      </c>
      <c r="P44" s="603" t="s">
        <v>28</v>
      </c>
    </row>
    <row r="45">
      <c r="A45" s="604" t="s">
        <v>121</v>
      </c>
      <c r="B45" s="605" t="s">
        <v>122</v>
      </c>
      <c r="C45" s="606" t="s">
        <v>57</v>
      </c>
      <c r="D45" s="607" t="n">
        <v>26633.0</v>
      </c>
      <c r="E45" s="608" t="n">
        <v>0.48</v>
      </c>
      <c r="F45" s="609" t="n">
        <v>26.33</v>
      </c>
      <c r="G45" s="610" t="n">
        <v>0.61</v>
      </c>
      <c r="H45" s="611"/>
      <c r="I45" s="612">
        <f>ROUND('BDI Principal'!D14,2)</f>
      </c>
      <c r="J45" s="613">
        <f>ROUND((ROUND(H45,2)*I45/100)+ROUND(H45,2),2)</f>
      </c>
      <c r="K45" s="614"/>
      <c r="L45" s="615">
        <f>J45-K45</f>
      </c>
      <c r="M45" s="616">
        <f>ROUND(K45*D45,2)</f>
      </c>
      <c r="N45" s="617">
        <f>O45-M45</f>
      </c>
      <c r="O45" s="618">
        <f>ROUND(D45*J45,2)</f>
      </c>
      <c r="P45" s="619" t="s">
        <v>28</v>
      </c>
    </row>
    <row r="46">
      <c r="A46" s="620" t="s">
        <v>123</v>
      </c>
      <c r="B46" s="621" t="s">
        <v>124</v>
      </c>
      <c r="C46" s="622" t="s">
        <v>125</v>
      </c>
      <c r="D46" s="623" t="n">
        <v>3195.96</v>
      </c>
      <c r="E46" s="624" t="n">
        <v>232.89</v>
      </c>
      <c r="F46" s="625" t="n">
        <v>26.33</v>
      </c>
      <c r="G46" s="626" t="n">
        <v>294.21</v>
      </c>
      <c r="H46" s="627"/>
      <c r="I46" s="628">
        <f>ROUND('BDI Principal'!D14,2)</f>
      </c>
      <c r="J46" s="629">
        <f>ROUND((ROUND(H46,2)*I46/100)+ROUND(H46,2),2)</f>
      </c>
      <c r="K46" s="630"/>
      <c r="L46" s="631">
        <f>J46-K46</f>
      </c>
      <c r="M46" s="632">
        <f>ROUND(K46*D46,2)</f>
      </c>
      <c r="N46" s="633">
        <f>O46-M46</f>
      </c>
      <c r="O46" s="634">
        <f>ROUND(D46*J46,2)</f>
      </c>
      <c r="P46" s="635" t="s">
        <v>28</v>
      </c>
    </row>
    <row r="47">
      <c r="A47" s="636" t="s">
        <v>126</v>
      </c>
      <c r="B47" s="637" t="s">
        <v>127</v>
      </c>
      <c r="C47" s="638" t="s">
        <v>125</v>
      </c>
      <c r="D47" s="639" t="n">
        <v>34.62</v>
      </c>
      <c r="E47" s="640" t="n">
        <v>3285.2</v>
      </c>
      <c r="F47" s="641" t="n">
        <v>26.33</v>
      </c>
      <c r="G47" s="642" t="n">
        <v>4150.19</v>
      </c>
      <c r="H47" s="643"/>
      <c r="I47" s="644">
        <f>ROUND('BDI Principal'!D14,2)</f>
      </c>
      <c r="J47" s="645">
        <f>ROUND((ROUND(H47,2)*I47/100)+ROUND(H47,2),2)</f>
      </c>
      <c r="K47" s="646"/>
      <c r="L47" s="647">
        <f>J47-K47</f>
      </c>
      <c r="M47" s="648">
        <f>ROUND(K47*D47,2)</f>
      </c>
      <c r="N47" s="649">
        <f>O47-M47</f>
      </c>
      <c r="O47" s="650">
        <f>ROUND(D47*J47,2)</f>
      </c>
      <c r="P47" s="651" t="s">
        <v>28</v>
      </c>
    </row>
    <row r="48">
      <c r="A48" s="652" t="s">
        <v>128</v>
      </c>
      <c r="B48" s="653" t="s">
        <v>129</v>
      </c>
      <c r="C48" s="654" t="s">
        <v>125</v>
      </c>
      <c r="D48" s="655" t="n">
        <v>11.98</v>
      </c>
      <c r="E48" s="656" t="n">
        <v>3088.0</v>
      </c>
      <c r="F48" s="657" t="n">
        <v>26.33</v>
      </c>
      <c r="G48" s="658" t="n">
        <v>3901.07</v>
      </c>
      <c r="H48" s="659"/>
      <c r="I48" s="660">
        <f>ROUND('BDI Principal'!D14,2)</f>
      </c>
      <c r="J48" s="661">
        <f>ROUND((ROUND(H48,2)*I48/100)+ROUND(H48,2),2)</f>
      </c>
      <c r="K48" s="662"/>
      <c r="L48" s="663">
        <f>J48-K48</f>
      </c>
      <c r="M48" s="664">
        <f>ROUND(K48*D48,2)</f>
      </c>
      <c r="N48" s="665">
        <f>O48-M48</f>
      </c>
      <c r="O48" s="666">
        <f>ROUND(D48*J48,2)</f>
      </c>
      <c r="P48" s="667" t="s">
        <v>28</v>
      </c>
    </row>
    <row r="49">
      <c r="A49" s="668" t="s">
        <v>130</v>
      </c>
      <c r="B49" s="669" t="s">
        <v>131</v>
      </c>
      <c r="C49" s="670" t="s">
        <v>125</v>
      </c>
      <c r="D49" s="671" t="n">
        <v>191.76</v>
      </c>
      <c r="E49" s="672" t="n">
        <v>4317.49</v>
      </c>
      <c r="F49" s="673" t="n">
        <v>26.33</v>
      </c>
      <c r="G49" s="674" t="n">
        <v>5454.29</v>
      </c>
      <c r="H49" s="675"/>
      <c r="I49" s="676">
        <f>ROUND('BDI Principal'!D14,2)</f>
      </c>
      <c r="J49" s="677">
        <f>ROUND((ROUND(H49,2)*I49/100)+ROUND(H49,2),2)</f>
      </c>
      <c r="K49" s="678"/>
      <c r="L49" s="679">
        <f>J49-K49</f>
      </c>
      <c r="M49" s="680">
        <f>ROUND(K49*D49,2)</f>
      </c>
      <c r="N49" s="681">
        <f>O49-M49</f>
      </c>
      <c r="O49" s="682">
        <f>ROUND(D49*J49,2)</f>
      </c>
      <c r="P49" s="683" t="s">
        <v>28</v>
      </c>
    </row>
    <row r="50">
      <c r="A50" s="684" t="s">
        <v>132</v>
      </c>
      <c r="B50" s="685" t="s">
        <v>133</v>
      </c>
      <c r="C50" s="686" t="s">
        <v>125</v>
      </c>
      <c r="D50" s="687" t="n">
        <v>34.62</v>
      </c>
      <c r="E50" s="688" t="n">
        <v>217.87</v>
      </c>
      <c r="F50" s="689" t="n">
        <v>26.33</v>
      </c>
      <c r="G50" s="690" t="n">
        <v>275.24</v>
      </c>
      <c r="H50" s="691"/>
      <c r="I50" s="692">
        <f>ROUND('BDI Principal'!D14,2)</f>
      </c>
      <c r="J50" s="693">
        <f>ROUND((ROUND(H50,2)*I50/100)+ROUND(H50,2),2)</f>
      </c>
      <c r="K50" s="694"/>
      <c r="L50" s="695">
        <f>J50-K50</f>
      </c>
      <c r="M50" s="696">
        <f>ROUND(K50*D50,2)</f>
      </c>
      <c r="N50" s="697">
        <f>O50-M50</f>
      </c>
      <c r="O50" s="698">
        <f>ROUND(D50*J50,2)</f>
      </c>
      <c r="P50" s="699" t="s">
        <v>28</v>
      </c>
    </row>
    <row r="51">
      <c r="A51" s="700" t="s">
        <v>134</v>
      </c>
      <c r="B51" s="701" t="s">
        <v>135</v>
      </c>
      <c r="C51" s="702" t="s">
        <v>125</v>
      </c>
      <c r="D51" s="703" t="n">
        <v>11.98</v>
      </c>
      <c r="E51" s="704" t="n">
        <v>217.87</v>
      </c>
      <c r="F51" s="705" t="n">
        <v>26.33</v>
      </c>
      <c r="G51" s="706" t="n">
        <v>275.24</v>
      </c>
      <c r="H51" s="707"/>
      <c r="I51" s="708">
        <f>ROUND('BDI Principal'!D14,2)</f>
      </c>
      <c r="J51" s="709">
        <f>ROUND((ROUND(H51,2)*I51/100)+ROUND(H51,2),2)</f>
      </c>
      <c r="K51" s="710"/>
      <c r="L51" s="711">
        <f>J51-K51</f>
      </c>
      <c r="M51" s="712">
        <f>ROUND(K51*D51,2)</f>
      </c>
      <c r="N51" s="713">
        <f>O51-M51</f>
      </c>
      <c r="O51" s="714">
        <f>ROUND(D51*J51,2)</f>
      </c>
      <c r="P51" s="715" t="s">
        <v>28</v>
      </c>
    </row>
    <row r="52">
      <c r="A52" s="716" t="s">
        <v>136</v>
      </c>
      <c r="B52" s="717" t="s">
        <v>137</v>
      </c>
      <c r="C52" s="718" t="s">
        <v>125</v>
      </c>
      <c r="D52" s="719" t="n">
        <v>191.76</v>
      </c>
      <c r="E52" s="720" t="n">
        <v>70.12</v>
      </c>
      <c r="F52" s="721" t="n">
        <v>26.33</v>
      </c>
      <c r="G52" s="722" t="n">
        <v>88.58</v>
      </c>
      <c r="H52" s="723"/>
      <c r="I52" s="724">
        <f>ROUND('BDI Principal'!D14,2)</f>
      </c>
      <c r="J52" s="725">
        <f>ROUND((ROUND(H52,2)*I52/100)+ROUND(H52,2),2)</f>
      </c>
      <c r="K52" s="726"/>
      <c r="L52" s="727">
        <f>J52-K52</f>
      </c>
      <c r="M52" s="728">
        <f>ROUND(K52*D52,2)</f>
      </c>
      <c r="N52" s="729">
        <f>O52-M52</f>
      </c>
      <c r="O52" s="730">
        <f>ROUND(D52*J52,2)</f>
      </c>
      <c r="P52" s="731" t="s">
        <v>28</v>
      </c>
    </row>
    <row r="53">
      <c r="A53" s="732" t="s">
        <v>138</v>
      </c>
      <c r="B53" s="733" t="s">
        <v>139</v>
      </c>
      <c r="C53" s="734" t="s">
        <v>66</v>
      </c>
      <c r="D53" s="735" t="n">
        <v>1809.45</v>
      </c>
      <c r="E53" s="736" t="n">
        <v>40.0</v>
      </c>
      <c r="F53" s="737" t="n">
        <v>26.33</v>
      </c>
      <c r="G53" s="738" t="n">
        <v>50.53</v>
      </c>
      <c r="H53" s="739"/>
      <c r="I53" s="740">
        <f>ROUND('BDI Principal'!D14,2)</f>
      </c>
      <c r="J53" s="741">
        <f>ROUND((ROUND(H53,2)*I53/100)+ROUND(H53,2),2)</f>
      </c>
      <c r="K53" s="742"/>
      <c r="L53" s="743">
        <f>J53-K53</f>
      </c>
      <c r="M53" s="744">
        <f>ROUND(K53*D53,2)</f>
      </c>
      <c r="N53" s="745">
        <f>O53-M53</f>
      </c>
      <c r="O53" s="746">
        <f>ROUND(D53*J53,2)</f>
      </c>
      <c r="P53" s="747" t="s">
        <v>28</v>
      </c>
    </row>
    <row r="54">
      <c r="A54" s="748" t="s">
        <v>140</v>
      </c>
      <c r="B54" s="749" t="s">
        <v>141</v>
      </c>
      <c r="C54" s="750"/>
      <c r="D54" s="751"/>
      <c r="E54" s="752"/>
      <c r="F54" s="753"/>
      <c r="G54" s="754"/>
      <c r="H54" s="755"/>
      <c r="I54" s="756"/>
      <c r="J54" s="757"/>
      <c r="K54" s="758"/>
      <c r="L54" s="759"/>
      <c r="M54" s="760"/>
      <c r="N54" s="761"/>
      <c r="O54" s="6423">
        <f>O55+O58+O66</f>
      </c>
      <c r="P54" s="763" t="s">
        <v>45</v>
      </c>
    </row>
    <row r="55">
      <c r="A55" s="764" t="s">
        <v>142</v>
      </c>
      <c r="B55" s="765" t="s">
        <v>141</v>
      </c>
      <c r="C55" s="766"/>
      <c r="D55" s="767"/>
      <c r="E55" s="768"/>
      <c r="F55" s="769"/>
      <c r="G55" s="770"/>
      <c r="H55" s="771"/>
      <c r="I55" s="772"/>
      <c r="J55" s="773"/>
      <c r="K55" s="774"/>
      <c r="L55" s="775"/>
      <c r="M55" s="776">
        <f>SUM(M56:M57)</f>
      </c>
      <c r="N55" s="777">
        <f>SUM(N56:N57)</f>
      </c>
      <c r="O55" s="778">
        <f>SUM(O56:O57)</f>
      </c>
      <c r="P55" s="779" t="s">
        <v>45</v>
      </c>
    </row>
    <row r="56">
      <c r="A56" s="780" t="s">
        <v>143</v>
      </c>
      <c r="B56" s="781" t="s">
        <v>144</v>
      </c>
      <c r="C56" s="782" t="s">
        <v>145</v>
      </c>
      <c r="D56" s="783" t="n">
        <v>1267.0</v>
      </c>
      <c r="E56" s="784" t="n">
        <v>65.31</v>
      </c>
      <c r="F56" s="785" t="n">
        <v>26.33</v>
      </c>
      <c r="G56" s="786" t="n">
        <v>82.51</v>
      </c>
      <c r="H56" s="787"/>
      <c r="I56" s="788">
        <f>ROUND('BDI Principal'!D14,2)</f>
      </c>
      <c r="J56" s="789">
        <f>ROUND((ROUND(H56,2)*I56/100)+ROUND(H56,2),2)</f>
      </c>
      <c r="K56" s="790"/>
      <c r="L56" s="791">
        <f>J56-K56</f>
      </c>
      <c r="M56" s="792">
        <f>ROUND(K56*D56,2)</f>
      </c>
      <c r="N56" s="793">
        <f>O56-M56</f>
      </c>
      <c r="O56" s="794">
        <f>ROUND(D56*J56,2)</f>
      </c>
      <c r="P56" s="795" t="s">
        <v>28</v>
      </c>
    </row>
    <row r="57">
      <c r="A57" s="796" t="s">
        <v>146</v>
      </c>
      <c r="B57" s="797" t="s">
        <v>147</v>
      </c>
      <c r="C57" s="798" t="s">
        <v>145</v>
      </c>
      <c r="D57" s="799" t="n">
        <v>3986.0</v>
      </c>
      <c r="E57" s="800" t="n">
        <v>64.45</v>
      </c>
      <c r="F57" s="801" t="n">
        <v>26.33</v>
      </c>
      <c r="G57" s="802" t="n">
        <v>81.42</v>
      </c>
      <c r="H57" s="803"/>
      <c r="I57" s="804">
        <f>ROUND('BDI Principal'!D14,2)</f>
      </c>
      <c r="J57" s="805">
        <f>ROUND((ROUND(H57,2)*I57/100)+ROUND(H57,2),2)</f>
      </c>
      <c r="K57" s="806"/>
      <c r="L57" s="807">
        <f>J57-K57</f>
      </c>
      <c r="M57" s="808">
        <f>ROUND(K57*D57,2)</f>
      </c>
      <c r="N57" s="809">
        <f>O57-M57</f>
      </c>
      <c r="O57" s="810">
        <f>ROUND(D57*J57,2)</f>
      </c>
      <c r="P57" s="811" t="s">
        <v>28</v>
      </c>
    </row>
    <row r="58">
      <c r="A58" s="812" t="s">
        <v>148</v>
      </c>
      <c r="B58" s="813" t="s">
        <v>149</v>
      </c>
      <c r="C58" s="814"/>
      <c r="D58" s="815"/>
      <c r="E58" s="816"/>
      <c r="F58" s="817"/>
      <c r="G58" s="818"/>
      <c r="H58" s="819"/>
      <c r="I58" s="820"/>
      <c r="J58" s="821"/>
      <c r="K58" s="822"/>
      <c r="L58" s="823"/>
      <c r="M58" s="824">
        <f>SUM(M59:M65)</f>
      </c>
      <c r="N58" s="825">
        <f>SUM(N59:N65)</f>
      </c>
      <c r="O58" s="826">
        <f>SUM(O59:O65)</f>
      </c>
      <c r="P58" s="827" t="s">
        <v>45</v>
      </c>
    </row>
    <row r="59">
      <c r="A59" s="828" t="s">
        <v>150</v>
      </c>
      <c r="B59" s="829" t="s">
        <v>151</v>
      </c>
      <c r="C59" s="830" t="s">
        <v>57</v>
      </c>
      <c r="D59" s="831" t="n">
        <v>843.64420133</v>
      </c>
      <c r="E59" s="832" t="n">
        <v>5.43</v>
      </c>
      <c r="F59" s="833" t="n">
        <v>26.33</v>
      </c>
      <c r="G59" s="834" t="n">
        <v>6.86</v>
      </c>
      <c r="H59" s="835"/>
      <c r="I59" s="836">
        <f>ROUND('BDI Principal'!D14,2)</f>
      </c>
      <c r="J59" s="837">
        <f>ROUND((ROUND(H59,2)*I59/100)+ROUND(H59,2),2)</f>
      </c>
      <c r="K59" s="838"/>
      <c r="L59" s="839">
        <f>J59-K59</f>
      </c>
      <c r="M59" s="840">
        <f>ROUND(K59*D59,2)</f>
      </c>
      <c r="N59" s="841">
        <f>O59-M59</f>
      </c>
      <c r="O59" s="842">
        <f>ROUND(D59*J59,2)</f>
      </c>
      <c r="P59" s="843" t="s">
        <v>28</v>
      </c>
    </row>
    <row r="60">
      <c r="A60" s="844" t="s">
        <v>152</v>
      </c>
      <c r="B60" s="845" t="s">
        <v>153</v>
      </c>
      <c r="C60" s="846" t="s">
        <v>66</v>
      </c>
      <c r="D60" s="847" t="n">
        <v>192.65575467</v>
      </c>
      <c r="E60" s="848" t="n">
        <v>8.28</v>
      </c>
      <c r="F60" s="849" t="n">
        <v>26.33</v>
      </c>
      <c r="G60" s="850" t="n">
        <v>10.46</v>
      </c>
      <c r="H60" s="851"/>
      <c r="I60" s="852">
        <f>ROUND('BDI Principal'!D14,2)</f>
      </c>
      <c r="J60" s="853">
        <f>ROUND((ROUND(H60,2)*I60/100)+ROUND(H60,2),2)</f>
      </c>
      <c r="K60" s="854"/>
      <c r="L60" s="855">
        <f>J60-K60</f>
      </c>
      <c r="M60" s="856">
        <f>ROUND(K60*D60,2)</f>
      </c>
      <c r="N60" s="857">
        <f>O60-M60</f>
      </c>
      <c r="O60" s="858">
        <f>ROUND(D60*J60,2)</f>
      </c>
      <c r="P60" s="859" t="s">
        <v>28</v>
      </c>
    </row>
    <row r="61">
      <c r="A61" s="860" t="s">
        <v>154</v>
      </c>
      <c r="B61" s="861" t="s">
        <v>155</v>
      </c>
      <c r="C61" s="862" t="s">
        <v>66</v>
      </c>
      <c r="D61" s="863" t="n">
        <v>61.82815467</v>
      </c>
      <c r="E61" s="864" t="n">
        <v>461.76</v>
      </c>
      <c r="F61" s="865" t="n">
        <v>26.33</v>
      </c>
      <c r="G61" s="866" t="n">
        <v>583.34</v>
      </c>
      <c r="H61" s="867"/>
      <c r="I61" s="868">
        <f>ROUND('BDI Principal'!D14,2)</f>
      </c>
      <c r="J61" s="869">
        <f>ROUND((ROUND(H61,2)*I61/100)+ROUND(H61,2),2)</f>
      </c>
      <c r="K61" s="870"/>
      <c r="L61" s="871">
        <f>J61-K61</f>
      </c>
      <c r="M61" s="872">
        <f>ROUND(K61*D61,2)</f>
      </c>
      <c r="N61" s="873">
        <f>O61-M61</f>
      </c>
      <c r="O61" s="874">
        <f>ROUND(D61*J61,2)</f>
      </c>
      <c r="P61" s="875" t="s">
        <v>28</v>
      </c>
    </row>
    <row r="62">
      <c r="A62" s="876" t="s">
        <v>156</v>
      </c>
      <c r="B62" s="877" t="s">
        <v>157</v>
      </c>
      <c r="C62" s="878" t="s">
        <v>66</v>
      </c>
      <c r="D62" s="879" t="n">
        <v>0.04845467</v>
      </c>
      <c r="E62" s="880" t="n">
        <v>515.83</v>
      </c>
      <c r="F62" s="881" t="n">
        <v>26.33</v>
      </c>
      <c r="G62" s="882" t="n">
        <v>651.65</v>
      </c>
      <c r="H62" s="883"/>
      <c r="I62" s="884">
        <f>ROUND('BDI Principal'!D14,2)</f>
      </c>
      <c r="J62" s="885">
        <f>ROUND((ROUND(H62,2)*I62/100)+ROUND(H62,2),2)</f>
      </c>
      <c r="K62" s="886"/>
      <c r="L62" s="887">
        <f>J62-K62</f>
      </c>
      <c r="M62" s="888">
        <f>ROUND(K62*D62,2)</f>
      </c>
      <c r="N62" s="889">
        <f>O62-M62</f>
      </c>
      <c r="O62" s="890">
        <f>ROUND(D62*J62,2)</f>
      </c>
      <c r="P62" s="891" t="s">
        <v>28</v>
      </c>
    </row>
    <row r="63">
      <c r="A63" s="892" t="s">
        <v>158</v>
      </c>
      <c r="B63" s="893" t="s">
        <v>159</v>
      </c>
      <c r="C63" s="894" t="s">
        <v>57</v>
      </c>
      <c r="D63" s="895" t="n">
        <v>843.64420133</v>
      </c>
      <c r="E63" s="896" t="n">
        <v>10.57</v>
      </c>
      <c r="F63" s="897" t="n">
        <v>26.33</v>
      </c>
      <c r="G63" s="898" t="n">
        <v>13.35</v>
      </c>
      <c r="H63" s="899"/>
      <c r="I63" s="900">
        <f>ROUND('BDI Principal'!D14,2)</f>
      </c>
      <c r="J63" s="901">
        <f>ROUND((ROUND(H63,2)*I63/100)+ROUND(H63,2),2)</f>
      </c>
      <c r="K63" s="902"/>
      <c r="L63" s="903">
        <f>J63-K63</f>
      </c>
      <c r="M63" s="904">
        <f>ROUND(K63*D63,2)</f>
      </c>
      <c r="N63" s="905">
        <f>O63-M63</f>
      </c>
      <c r="O63" s="906">
        <f>ROUND(D63*J63,2)</f>
      </c>
      <c r="P63" s="907" t="s">
        <v>28</v>
      </c>
    </row>
    <row r="64">
      <c r="A64" s="908" t="s">
        <v>160</v>
      </c>
      <c r="B64" s="909" t="s">
        <v>161</v>
      </c>
      <c r="C64" s="910" t="s">
        <v>66</v>
      </c>
      <c r="D64" s="911" t="n">
        <v>192.65575467</v>
      </c>
      <c r="E64" s="912" t="n">
        <v>11.67</v>
      </c>
      <c r="F64" s="913" t="n">
        <v>26.33</v>
      </c>
      <c r="G64" s="914" t="n">
        <v>14.74</v>
      </c>
      <c r="H64" s="915"/>
      <c r="I64" s="916">
        <f>ROUND('BDI Principal'!D14,2)</f>
      </c>
      <c r="J64" s="917">
        <f>ROUND((ROUND(H64,2)*I64/100)+ROUND(H64,2),2)</f>
      </c>
      <c r="K64" s="918"/>
      <c r="L64" s="919">
        <f>J64-K64</f>
      </c>
      <c r="M64" s="920">
        <f>ROUND(K64*D64,2)</f>
      </c>
      <c r="N64" s="921">
        <f>O64-M64</f>
      </c>
      <c r="O64" s="922">
        <f>ROUND(D64*J64,2)</f>
      </c>
      <c r="P64" s="923" t="s">
        <v>28</v>
      </c>
    </row>
    <row r="65">
      <c r="A65" s="924" t="s">
        <v>162</v>
      </c>
      <c r="B65" s="925" t="s">
        <v>163</v>
      </c>
      <c r="C65" s="926" t="s">
        <v>145</v>
      </c>
      <c r="D65" s="927" t="n">
        <v>421.846328</v>
      </c>
      <c r="E65" s="928" t="n">
        <v>3.9</v>
      </c>
      <c r="F65" s="929" t="n">
        <v>26.33</v>
      </c>
      <c r="G65" s="930" t="n">
        <v>4.93</v>
      </c>
      <c r="H65" s="931"/>
      <c r="I65" s="932">
        <f>ROUND('BDI Principal'!D14,2)</f>
      </c>
      <c r="J65" s="933">
        <f>ROUND((ROUND(H65,2)*I65/100)+ROUND(H65,2),2)</f>
      </c>
      <c r="K65" s="934"/>
      <c r="L65" s="935">
        <f>J65-K65</f>
      </c>
      <c r="M65" s="936">
        <f>ROUND(K65*D65,2)</f>
      </c>
      <c r="N65" s="937">
        <f>O65-M65</f>
      </c>
      <c r="O65" s="938">
        <f>ROUND(D65*J65,2)</f>
      </c>
      <c r="P65" s="939" t="s">
        <v>28</v>
      </c>
    </row>
    <row r="66">
      <c r="A66" s="940" t="s">
        <v>164</v>
      </c>
      <c r="B66" s="941" t="s">
        <v>165</v>
      </c>
      <c r="C66" s="942"/>
      <c r="D66" s="943"/>
      <c r="E66" s="944"/>
      <c r="F66" s="945"/>
      <c r="G66" s="946"/>
      <c r="H66" s="947"/>
      <c r="I66" s="948"/>
      <c r="J66" s="949"/>
      <c r="K66" s="950"/>
      <c r="L66" s="951"/>
      <c r="M66" s="952">
        <f>SUM(M67:M88)</f>
      </c>
      <c r="N66" s="953">
        <f>SUM(N67:N88)</f>
      </c>
      <c r="O66" s="954">
        <f>SUM(O67:O88)</f>
      </c>
      <c r="P66" s="955" t="s">
        <v>45</v>
      </c>
    </row>
    <row r="67">
      <c r="A67" s="956" t="s">
        <v>166</v>
      </c>
      <c r="B67" s="957" t="s">
        <v>151</v>
      </c>
      <c r="C67" s="958" t="s">
        <v>57</v>
      </c>
      <c r="D67" s="959" t="n">
        <v>8954.09051852</v>
      </c>
      <c r="E67" s="960" t="n">
        <v>5.43</v>
      </c>
      <c r="F67" s="961" t="n">
        <v>26.33</v>
      </c>
      <c r="G67" s="962" t="n">
        <v>6.86</v>
      </c>
      <c r="H67" s="963"/>
      <c r="I67" s="964">
        <f>ROUND('BDI Principal'!D14,2)</f>
      </c>
      <c r="J67" s="965">
        <f>ROUND((ROUND(H67,2)*I67/100)+ROUND(H67,2),2)</f>
      </c>
      <c r="K67" s="966"/>
      <c r="L67" s="967">
        <f>J67-K67</f>
      </c>
      <c r="M67" s="968">
        <f>ROUND(K67*D67,2)</f>
      </c>
      <c r="N67" s="969">
        <f>O67-M67</f>
      </c>
      <c r="O67" s="970">
        <f>ROUND(D67*J67,2)</f>
      </c>
      <c r="P67" s="971" t="s">
        <v>28</v>
      </c>
    </row>
    <row r="68">
      <c r="A68" s="972" t="s">
        <v>167</v>
      </c>
      <c r="B68" s="973" t="s">
        <v>153</v>
      </c>
      <c r="C68" s="974" t="s">
        <v>66</v>
      </c>
      <c r="D68" s="975" t="n">
        <v>1669.04</v>
      </c>
      <c r="E68" s="976" t="n">
        <v>8.28</v>
      </c>
      <c r="F68" s="977" t="n">
        <v>26.33</v>
      </c>
      <c r="G68" s="978" t="n">
        <v>10.46</v>
      </c>
      <c r="H68" s="979"/>
      <c r="I68" s="980">
        <f>ROUND('BDI Principal'!D14,2)</f>
      </c>
      <c r="J68" s="981">
        <f>ROUND((ROUND(H68,2)*I68/100)+ROUND(H68,2),2)</f>
      </c>
      <c r="K68" s="982"/>
      <c r="L68" s="983">
        <f>J68-K68</f>
      </c>
      <c r="M68" s="984">
        <f>ROUND(K68*D68,2)</f>
      </c>
      <c r="N68" s="985">
        <f>O68-M68</f>
      </c>
      <c r="O68" s="986">
        <f>ROUND(D68*J68,2)</f>
      </c>
      <c r="P68" s="987" t="s">
        <v>28</v>
      </c>
    </row>
    <row r="69">
      <c r="A69" s="988" t="s">
        <v>168</v>
      </c>
      <c r="B69" s="989" t="s">
        <v>161</v>
      </c>
      <c r="C69" s="990" t="s">
        <v>66</v>
      </c>
      <c r="D69" s="991" t="n">
        <v>1669.04</v>
      </c>
      <c r="E69" s="992" t="n">
        <v>11.67</v>
      </c>
      <c r="F69" s="993" t="n">
        <v>26.33</v>
      </c>
      <c r="G69" s="994" t="n">
        <v>14.74</v>
      </c>
      <c r="H69" s="995"/>
      <c r="I69" s="996">
        <f>ROUND('BDI Principal'!D14,2)</f>
      </c>
      <c r="J69" s="997">
        <f>ROUND((ROUND(H69,2)*I69/100)+ROUND(H69,2),2)</f>
      </c>
      <c r="K69" s="998"/>
      <c r="L69" s="999">
        <f>J69-K69</f>
      </c>
      <c r="M69" s="1000">
        <f>ROUND(K69*D69,2)</f>
      </c>
      <c r="N69" s="1001">
        <f>O69-M69</f>
      </c>
      <c r="O69" s="1002">
        <f>ROUND(D69*J69,2)</f>
      </c>
      <c r="P69" s="1003" t="s">
        <v>28</v>
      </c>
    </row>
    <row r="70">
      <c r="A70" s="1004" t="s">
        <v>169</v>
      </c>
      <c r="B70" s="1005" t="s">
        <v>159</v>
      </c>
      <c r="C70" s="1006" t="s">
        <v>57</v>
      </c>
      <c r="D70" s="1007" t="n">
        <v>17908.18103704</v>
      </c>
      <c r="E70" s="1008" t="n">
        <v>10.57</v>
      </c>
      <c r="F70" s="1009" t="n">
        <v>26.33</v>
      </c>
      <c r="G70" s="1010" t="n">
        <v>13.35</v>
      </c>
      <c r="H70" s="1011"/>
      <c r="I70" s="1012">
        <f>ROUND('BDI Principal'!D14,2)</f>
      </c>
      <c r="J70" s="1013">
        <f>ROUND((ROUND(H70,2)*I70/100)+ROUND(H70,2),2)</f>
      </c>
      <c r="K70" s="1014"/>
      <c r="L70" s="1015">
        <f>J70-K70</f>
      </c>
      <c r="M70" s="1016">
        <f>ROUND(K70*D70,2)</f>
      </c>
      <c r="N70" s="1017">
        <f>O70-M70</f>
      </c>
      <c r="O70" s="1018">
        <f>ROUND(D70*J70,2)</f>
      </c>
      <c r="P70" s="1019" t="s">
        <v>28</v>
      </c>
    </row>
    <row r="71">
      <c r="A71" s="1020" t="s">
        <v>170</v>
      </c>
      <c r="B71" s="1021" t="s">
        <v>171</v>
      </c>
      <c r="C71" s="1022" t="s">
        <v>145</v>
      </c>
      <c r="D71" s="1023" t="n">
        <v>85.0</v>
      </c>
      <c r="E71" s="1024" t="n">
        <v>522.52</v>
      </c>
      <c r="F71" s="1025" t="n">
        <v>26.33</v>
      </c>
      <c r="G71" s="1026" t="n">
        <v>660.1</v>
      </c>
      <c r="H71" s="1027"/>
      <c r="I71" s="1028">
        <f>ROUND('BDI Principal'!D14,2)</f>
      </c>
      <c r="J71" s="1029">
        <f>ROUND((ROUND(H71,2)*I71/100)+ROUND(H71,2),2)</f>
      </c>
      <c r="K71" s="1030"/>
      <c r="L71" s="1031">
        <f>J71-K71</f>
      </c>
      <c r="M71" s="1032">
        <f>ROUND(K71*D71,2)</f>
      </c>
      <c r="N71" s="1033">
        <f>O71-M71</f>
      </c>
      <c r="O71" s="1034">
        <f>ROUND(D71*J71,2)</f>
      </c>
      <c r="P71" s="1035" t="s">
        <v>28</v>
      </c>
    </row>
    <row r="72">
      <c r="A72" s="1036" t="s">
        <v>172</v>
      </c>
      <c r="B72" s="1037" t="s">
        <v>173</v>
      </c>
      <c r="C72" s="1038" t="s">
        <v>145</v>
      </c>
      <c r="D72" s="1039" t="n">
        <v>498.0</v>
      </c>
      <c r="E72" s="1040" t="n">
        <v>295.72</v>
      </c>
      <c r="F72" s="1041" t="n">
        <v>26.33</v>
      </c>
      <c r="G72" s="1042" t="n">
        <v>373.58</v>
      </c>
      <c r="H72" s="1043"/>
      <c r="I72" s="1044">
        <f>ROUND('BDI Principal'!D14,2)</f>
      </c>
      <c r="J72" s="1045">
        <f>ROUND((ROUND(H72,2)*I72/100)+ROUND(H72,2),2)</f>
      </c>
      <c r="K72" s="1046"/>
      <c r="L72" s="1047">
        <f>J72-K72</f>
      </c>
      <c r="M72" s="1048">
        <f>ROUND(K72*D72,2)</f>
      </c>
      <c r="N72" s="1049">
        <f>O72-M72</f>
      </c>
      <c r="O72" s="1050">
        <f>ROUND(D72*J72,2)</f>
      </c>
      <c r="P72" s="1051" t="s">
        <v>28</v>
      </c>
    </row>
    <row r="73">
      <c r="A73" s="1052" t="s">
        <v>174</v>
      </c>
      <c r="B73" s="1053" t="s">
        <v>175</v>
      </c>
      <c r="C73" s="1054" t="s">
        <v>52</v>
      </c>
      <c r="D73" s="1055" t="n">
        <v>8.0</v>
      </c>
      <c r="E73" s="1056" t="n">
        <v>538.16</v>
      </c>
      <c r="F73" s="1057" t="n">
        <v>26.33</v>
      </c>
      <c r="G73" s="1058" t="n">
        <v>679.86</v>
      </c>
      <c r="H73" s="1059"/>
      <c r="I73" s="1060">
        <f>ROUND('BDI Principal'!D14,2)</f>
      </c>
      <c r="J73" s="1061">
        <f>ROUND((ROUND(H73,2)*I73/100)+ROUND(H73,2),2)</f>
      </c>
      <c r="K73" s="1062"/>
      <c r="L73" s="1063">
        <f>J73-K73</f>
      </c>
      <c r="M73" s="1064">
        <f>ROUND(K73*D73,2)</f>
      </c>
      <c r="N73" s="1065">
        <f>O73-M73</f>
      </c>
      <c r="O73" s="1066">
        <f>ROUND(D73*J73,2)</f>
      </c>
      <c r="P73" s="1067" t="s">
        <v>28</v>
      </c>
    </row>
    <row r="74">
      <c r="A74" s="1068" t="s">
        <v>176</v>
      </c>
      <c r="B74" s="1069" t="s">
        <v>177</v>
      </c>
      <c r="C74" s="1070" t="s">
        <v>52</v>
      </c>
      <c r="D74" s="1071" t="n">
        <v>62.0</v>
      </c>
      <c r="E74" s="1072" t="n">
        <v>1098.06</v>
      </c>
      <c r="F74" s="1073" t="n">
        <v>26.33</v>
      </c>
      <c r="G74" s="1074" t="n">
        <v>1387.18</v>
      </c>
      <c r="H74" s="1075"/>
      <c r="I74" s="1076">
        <f>ROUND('BDI Principal'!D14,2)</f>
      </c>
      <c r="J74" s="1077">
        <f>ROUND((ROUND(H74,2)*I74/100)+ROUND(H74,2),2)</f>
      </c>
      <c r="K74" s="1078"/>
      <c r="L74" s="1079">
        <f>J74-K74</f>
      </c>
      <c r="M74" s="1080">
        <f>ROUND(K74*D74,2)</f>
      </c>
      <c r="N74" s="1081">
        <f>O74-M74</f>
      </c>
      <c r="O74" s="1082">
        <f>ROUND(D74*J74,2)</f>
      </c>
      <c r="P74" s="1083" t="s">
        <v>28</v>
      </c>
    </row>
    <row r="75">
      <c r="A75" s="1084" t="s">
        <v>178</v>
      </c>
      <c r="B75" s="1085" t="s">
        <v>179</v>
      </c>
      <c r="C75" s="1086" t="s">
        <v>52</v>
      </c>
      <c r="D75" s="1087" t="n">
        <v>1.0</v>
      </c>
      <c r="E75" s="1088" t="n">
        <v>1977.42</v>
      </c>
      <c r="F75" s="1089" t="n">
        <v>26.33</v>
      </c>
      <c r="G75" s="1090" t="n">
        <v>2498.07</v>
      </c>
      <c r="H75" s="1091"/>
      <c r="I75" s="1092">
        <f>ROUND('BDI Principal'!D14,2)</f>
      </c>
      <c r="J75" s="1093">
        <f>ROUND((ROUND(H75,2)*I75/100)+ROUND(H75,2),2)</f>
      </c>
      <c r="K75" s="1094"/>
      <c r="L75" s="1095">
        <f>J75-K75</f>
      </c>
      <c r="M75" s="1096">
        <f>ROUND(K75*D75,2)</f>
      </c>
      <c r="N75" s="1097">
        <f>O75-M75</f>
      </c>
      <c r="O75" s="1098">
        <f>ROUND(D75*J75,2)</f>
      </c>
      <c r="P75" s="1099" t="s">
        <v>28</v>
      </c>
    </row>
    <row r="76">
      <c r="A76" s="1100" t="s">
        <v>180</v>
      </c>
      <c r="B76" s="1101" t="s">
        <v>181</v>
      </c>
      <c r="C76" s="1102" t="s">
        <v>52</v>
      </c>
      <c r="D76" s="1103" t="n">
        <v>5.0</v>
      </c>
      <c r="E76" s="1104" t="n">
        <v>223.74</v>
      </c>
      <c r="F76" s="1105" t="n">
        <v>26.33</v>
      </c>
      <c r="G76" s="1106" t="n">
        <v>282.65</v>
      </c>
      <c r="H76" s="1107"/>
      <c r="I76" s="1108">
        <f>ROUND('BDI Principal'!D14,2)</f>
      </c>
      <c r="J76" s="1109">
        <f>ROUND((ROUND(H76,2)*I76/100)+ROUND(H76,2),2)</f>
      </c>
      <c r="K76" s="1110"/>
      <c r="L76" s="1111">
        <f>J76-K76</f>
      </c>
      <c r="M76" s="1112">
        <f>ROUND(K76*D76,2)</f>
      </c>
      <c r="N76" s="1113">
        <f>O76-M76</f>
      </c>
      <c r="O76" s="1114">
        <f>ROUND(D76*J76,2)</f>
      </c>
      <c r="P76" s="1115" t="s">
        <v>28</v>
      </c>
    </row>
    <row r="77">
      <c r="A77" s="1116" t="s">
        <v>182</v>
      </c>
      <c r="B77" s="1117" t="s">
        <v>183</v>
      </c>
      <c r="C77" s="1118" t="s">
        <v>145</v>
      </c>
      <c r="D77" s="1119" t="n">
        <v>117.0</v>
      </c>
      <c r="E77" s="1120" t="n">
        <v>244.98</v>
      </c>
      <c r="F77" s="1121" t="n">
        <v>26.33</v>
      </c>
      <c r="G77" s="1122" t="n">
        <v>309.48</v>
      </c>
      <c r="H77" s="1123"/>
      <c r="I77" s="1124">
        <f>ROUND('BDI Principal'!D14,2)</f>
      </c>
      <c r="J77" s="1125">
        <f>ROUND((ROUND(H77,2)*I77/100)+ROUND(H77,2),2)</f>
      </c>
      <c r="K77" s="1126"/>
      <c r="L77" s="1127">
        <f>J77-K77</f>
      </c>
      <c r="M77" s="1128">
        <f>ROUND(K77*D77,2)</f>
      </c>
      <c r="N77" s="1129">
        <f>O77-M77</f>
      </c>
      <c r="O77" s="1130">
        <f>ROUND(D77*J77,2)</f>
      </c>
      <c r="P77" s="1131" t="s">
        <v>28</v>
      </c>
    </row>
    <row r="78">
      <c r="A78" s="1132" t="s">
        <v>184</v>
      </c>
      <c r="B78" s="1133" t="s">
        <v>185</v>
      </c>
      <c r="C78" s="1134" t="s">
        <v>52</v>
      </c>
      <c r="D78" s="1135" t="n">
        <v>13.0</v>
      </c>
      <c r="E78" s="1136" t="n">
        <v>2217.59</v>
      </c>
      <c r="F78" s="1137" t="n">
        <v>26.33</v>
      </c>
      <c r="G78" s="1138" t="n">
        <v>2801.48</v>
      </c>
      <c r="H78" s="1139"/>
      <c r="I78" s="1140">
        <f>ROUND('BDI Principal'!D14,2)</f>
      </c>
      <c r="J78" s="1141">
        <f>ROUND((ROUND(H78,2)*I78/100)+ROUND(H78,2),2)</f>
      </c>
      <c r="K78" s="1142"/>
      <c r="L78" s="1143">
        <f>J78-K78</f>
      </c>
      <c r="M78" s="1144">
        <f>ROUND(K78*D78,2)</f>
      </c>
      <c r="N78" s="1145">
        <f>O78-M78</f>
      </c>
      <c r="O78" s="1146">
        <f>ROUND(D78*J78,2)</f>
      </c>
      <c r="P78" s="1147" t="s">
        <v>28</v>
      </c>
    </row>
    <row r="79">
      <c r="A79" s="1148" t="s">
        <v>186</v>
      </c>
      <c r="B79" s="1149" t="s">
        <v>187</v>
      </c>
      <c r="C79" s="1150" t="s">
        <v>52</v>
      </c>
      <c r="D79" s="1151" t="n">
        <v>12.0</v>
      </c>
      <c r="E79" s="1152" t="n">
        <v>3737.12</v>
      </c>
      <c r="F79" s="1153" t="n">
        <v>26.33</v>
      </c>
      <c r="G79" s="1154" t="n">
        <v>4721.1</v>
      </c>
      <c r="H79" s="1155"/>
      <c r="I79" s="1156">
        <f>ROUND('BDI Principal'!D14,2)</f>
      </c>
      <c r="J79" s="1157">
        <f>ROUND((ROUND(H79,2)*I79/100)+ROUND(H79,2),2)</f>
      </c>
      <c r="K79" s="1158"/>
      <c r="L79" s="1159">
        <f>J79-K79</f>
      </c>
      <c r="M79" s="1160">
        <f>ROUND(K79*D79,2)</f>
      </c>
      <c r="N79" s="1161">
        <f>O79-M79</f>
      </c>
      <c r="O79" s="1162">
        <f>ROUND(D79*J79,2)</f>
      </c>
      <c r="P79" s="1163" t="s">
        <v>28</v>
      </c>
    </row>
    <row r="80">
      <c r="A80" s="1164" t="s">
        <v>188</v>
      </c>
      <c r="B80" s="1165" t="s">
        <v>189</v>
      </c>
      <c r="C80" s="1166" t="s">
        <v>52</v>
      </c>
      <c r="D80" s="1167" t="n">
        <v>1.0</v>
      </c>
      <c r="E80" s="1168" t="n">
        <v>1109.56</v>
      </c>
      <c r="F80" s="1169" t="n">
        <v>26.33</v>
      </c>
      <c r="G80" s="1170" t="n">
        <v>1401.71</v>
      </c>
      <c r="H80" s="1171"/>
      <c r="I80" s="1172">
        <f>ROUND('BDI Principal'!D14,2)</f>
      </c>
      <c r="J80" s="1173">
        <f>ROUND((ROUND(H80,2)*I80/100)+ROUND(H80,2),2)</f>
      </c>
      <c r="K80" s="1174"/>
      <c r="L80" s="1175">
        <f>J80-K80</f>
      </c>
      <c r="M80" s="1176">
        <f>ROUND(K80*D80,2)</f>
      </c>
      <c r="N80" s="1177">
        <f>O80-M80</f>
      </c>
      <c r="O80" s="1178">
        <f>ROUND(D80*J80,2)</f>
      </c>
      <c r="P80" s="1179" t="s">
        <v>28</v>
      </c>
    </row>
    <row r="81">
      <c r="A81" s="1180" t="s">
        <v>190</v>
      </c>
      <c r="B81" s="1181" t="s">
        <v>191</v>
      </c>
      <c r="C81" s="1182" t="s">
        <v>52</v>
      </c>
      <c r="D81" s="1183" t="n">
        <v>1.0</v>
      </c>
      <c r="E81" s="1184" t="n">
        <v>1853.51</v>
      </c>
      <c r="F81" s="1185" t="n">
        <v>26.33</v>
      </c>
      <c r="G81" s="1186" t="n">
        <v>2341.54</v>
      </c>
      <c r="H81" s="1187"/>
      <c r="I81" s="1188">
        <f>ROUND('BDI Principal'!D14,2)</f>
      </c>
      <c r="J81" s="1189">
        <f>ROUND((ROUND(H81,2)*I81/100)+ROUND(H81,2),2)</f>
      </c>
      <c r="K81" s="1190"/>
      <c r="L81" s="1191">
        <f>J81-K81</f>
      </c>
      <c r="M81" s="1192">
        <f>ROUND(K81*D81,2)</f>
      </c>
      <c r="N81" s="1193">
        <f>O81-M81</f>
      </c>
      <c r="O81" s="1194">
        <f>ROUND(D81*J81,2)</f>
      </c>
      <c r="P81" s="1195" t="s">
        <v>28</v>
      </c>
    </row>
    <row r="82">
      <c r="A82" s="1196" t="s">
        <v>192</v>
      </c>
      <c r="B82" s="1197" t="s">
        <v>193</v>
      </c>
      <c r="C82" s="1198" t="s">
        <v>52</v>
      </c>
      <c r="D82" s="1199" t="n">
        <v>1.0</v>
      </c>
      <c r="E82" s="1200" t="n">
        <v>2861.83</v>
      </c>
      <c r="F82" s="1201" t="n">
        <v>26.33</v>
      </c>
      <c r="G82" s="1202" t="n">
        <v>3615.35</v>
      </c>
      <c r="H82" s="1203"/>
      <c r="I82" s="1204">
        <f>ROUND('BDI Principal'!D14,2)</f>
      </c>
      <c r="J82" s="1205">
        <f>ROUND((ROUND(H82,2)*I82/100)+ROUND(H82,2),2)</f>
      </c>
      <c r="K82" s="1206"/>
      <c r="L82" s="1207">
        <f>J82-K82</f>
      </c>
      <c r="M82" s="1208">
        <f>ROUND(K82*D82,2)</f>
      </c>
      <c r="N82" s="1209">
        <f>O82-M82</f>
      </c>
      <c r="O82" s="1210">
        <f>ROUND(D82*J82,2)</f>
      </c>
      <c r="P82" s="1211" t="s">
        <v>28</v>
      </c>
    </row>
    <row r="83">
      <c r="A83" s="1212" t="s">
        <v>194</v>
      </c>
      <c r="B83" s="1213" t="s">
        <v>195</v>
      </c>
      <c r="C83" s="1214" t="s">
        <v>52</v>
      </c>
      <c r="D83" s="1215" t="n">
        <v>1.0</v>
      </c>
      <c r="E83" s="1216" t="n">
        <v>458.23</v>
      </c>
      <c r="F83" s="1217" t="n">
        <v>26.33</v>
      </c>
      <c r="G83" s="1218" t="n">
        <v>578.88</v>
      </c>
      <c r="H83" s="1219"/>
      <c r="I83" s="1220">
        <f>ROUND('BDI Principal'!D14,2)</f>
      </c>
      <c r="J83" s="1221">
        <f>ROUND((ROUND(H83,2)*I83/100)+ROUND(H83,2),2)</f>
      </c>
      <c r="K83" s="1222"/>
      <c r="L83" s="1223">
        <f>J83-K83</f>
      </c>
      <c r="M83" s="1224">
        <f>ROUND(K83*D83,2)</f>
      </c>
      <c r="N83" s="1225">
        <f>O83-M83</f>
      </c>
      <c r="O83" s="1226">
        <f>ROUND(D83*J83,2)</f>
      </c>
      <c r="P83" s="1227" t="s">
        <v>28</v>
      </c>
    </row>
    <row r="84">
      <c r="A84" s="1228" t="s">
        <v>196</v>
      </c>
      <c r="B84" s="1229" t="s">
        <v>197</v>
      </c>
      <c r="C84" s="1230" t="s">
        <v>52</v>
      </c>
      <c r="D84" s="1231" t="n">
        <v>1.0</v>
      </c>
      <c r="E84" s="1232" t="n">
        <v>471.89</v>
      </c>
      <c r="F84" s="1233" t="n">
        <v>26.33</v>
      </c>
      <c r="G84" s="1234" t="n">
        <v>596.14</v>
      </c>
      <c r="H84" s="1235"/>
      <c r="I84" s="1236">
        <f>ROUND('BDI Principal'!D14,2)</f>
      </c>
      <c r="J84" s="1237">
        <f>ROUND((ROUND(H84,2)*I84/100)+ROUND(H84,2),2)</f>
      </c>
      <c r="K84" s="1238"/>
      <c r="L84" s="1239">
        <f>J84-K84</f>
      </c>
      <c r="M84" s="1240">
        <f>ROUND(K84*D84,2)</f>
      </c>
      <c r="N84" s="1241">
        <f>O84-M84</f>
      </c>
      <c r="O84" s="1242">
        <f>ROUND(D84*J84,2)</f>
      </c>
      <c r="P84" s="1243" t="s">
        <v>28</v>
      </c>
    </row>
    <row r="85">
      <c r="A85" s="1244" t="s">
        <v>198</v>
      </c>
      <c r="B85" s="1245" t="s">
        <v>199</v>
      </c>
      <c r="C85" s="1246" t="s">
        <v>52</v>
      </c>
      <c r="D85" s="1247" t="n">
        <v>1.0</v>
      </c>
      <c r="E85" s="1248" t="n">
        <v>952.33</v>
      </c>
      <c r="F85" s="1249" t="n">
        <v>26.33</v>
      </c>
      <c r="G85" s="1250" t="n">
        <v>1203.08</v>
      </c>
      <c r="H85" s="1251"/>
      <c r="I85" s="1252">
        <f>ROUND('BDI Principal'!D14,2)</f>
      </c>
      <c r="J85" s="1253">
        <f>ROUND((ROUND(H85,2)*I85/100)+ROUND(H85,2),2)</f>
      </c>
      <c r="K85" s="1254"/>
      <c r="L85" s="1255">
        <f>J85-K85</f>
      </c>
      <c r="M85" s="1256">
        <f>ROUND(K85*D85,2)</f>
      </c>
      <c r="N85" s="1257">
        <f>O85-M85</f>
      </c>
      <c r="O85" s="1258">
        <f>ROUND(D85*J85,2)</f>
      </c>
      <c r="P85" s="1259" t="s">
        <v>28</v>
      </c>
    </row>
    <row r="86">
      <c r="A86" s="1260" t="s">
        <v>200</v>
      </c>
      <c r="B86" s="1261" t="s">
        <v>201</v>
      </c>
      <c r="C86" s="1262" t="s">
        <v>145</v>
      </c>
      <c r="D86" s="1263" t="n">
        <v>550.66</v>
      </c>
      <c r="E86" s="1264" t="n">
        <v>500.97</v>
      </c>
      <c r="F86" s="1265" t="n">
        <v>26.33</v>
      </c>
      <c r="G86" s="1266" t="n">
        <v>632.88</v>
      </c>
      <c r="H86" s="1267"/>
      <c r="I86" s="1268">
        <f>ROUND('BDI Principal'!D14,2)</f>
      </c>
      <c r="J86" s="1269">
        <f>ROUND((ROUND(H86,2)*I86/100)+ROUND(H86,2),2)</f>
      </c>
      <c r="K86" s="1270"/>
      <c r="L86" s="1271">
        <f>J86-K86</f>
      </c>
      <c r="M86" s="1272">
        <f>ROUND(K86*D86,2)</f>
      </c>
      <c r="N86" s="1273">
        <f>O86-M86</f>
      </c>
      <c r="O86" s="1274">
        <f>ROUND(D86*J86,2)</f>
      </c>
      <c r="P86" s="1275" t="s">
        <v>28</v>
      </c>
    </row>
    <row r="87">
      <c r="A87" s="1276" t="s">
        <v>202</v>
      </c>
      <c r="B87" s="1277" t="s">
        <v>203</v>
      </c>
      <c r="C87" s="1278" t="s">
        <v>145</v>
      </c>
      <c r="D87" s="1279" t="n">
        <v>66.0</v>
      </c>
      <c r="E87" s="1280" t="n">
        <v>717.5</v>
      </c>
      <c r="F87" s="1281" t="n">
        <v>26.33</v>
      </c>
      <c r="G87" s="1282" t="n">
        <v>906.42</v>
      </c>
      <c r="H87" s="1283"/>
      <c r="I87" s="1284">
        <f>ROUND('BDI Principal'!D14,2)</f>
      </c>
      <c r="J87" s="1285">
        <f>ROUND((ROUND(H87,2)*I87/100)+ROUND(H87,2),2)</f>
      </c>
      <c r="K87" s="1286"/>
      <c r="L87" s="1287">
        <f>J87-K87</f>
      </c>
      <c r="M87" s="1288">
        <f>ROUND(K87*D87,2)</f>
      </c>
      <c r="N87" s="1289">
        <f>O87-M87</f>
      </c>
      <c r="O87" s="1290">
        <f>ROUND(D87*J87,2)</f>
      </c>
      <c r="P87" s="1291" t="s">
        <v>28</v>
      </c>
    </row>
    <row r="88">
      <c r="A88" s="1292" t="s">
        <v>204</v>
      </c>
      <c r="B88" s="1293" t="s">
        <v>205</v>
      </c>
      <c r="C88" s="1294" t="s">
        <v>145</v>
      </c>
      <c r="D88" s="1295" t="n">
        <v>154.93</v>
      </c>
      <c r="E88" s="1296" t="n">
        <v>964.8</v>
      </c>
      <c r="F88" s="1297" t="n">
        <v>26.33</v>
      </c>
      <c r="G88" s="1298" t="n">
        <v>1218.83</v>
      </c>
      <c r="H88" s="1299"/>
      <c r="I88" s="1300">
        <f>ROUND('BDI Principal'!D14,2)</f>
      </c>
      <c r="J88" s="1301">
        <f>ROUND((ROUND(H88,2)*I88/100)+ROUND(H88,2),2)</f>
      </c>
      <c r="K88" s="1302"/>
      <c r="L88" s="1303">
        <f>J88-K88</f>
      </c>
      <c r="M88" s="1304">
        <f>ROUND(K88*D88,2)</f>
      </c>
      <c r="N88" s="1305">
        <f>O88-M88</f>
      </c>
      <c r="O88" s="1306">
        <f>ROUND(D88*J88,2)</f>
      </c>
      <c r="P88" s="1307" t="s">
        <v>28</v>
      </c>
    </row>
    <row r="89">
      <c r="A89" s="1308" t="s">
        <v>206</v>
      </c>
      <c r="B89" s="1309" t="s">
        <v>207</v>
      </c>
      <c r="C89" s="1310"/>
      <c r="D89" s="1311"/>
      <c r="E89" s="1312"/>
      <c r="F89" s="1313"/>
      <c r="G89" s="1314"/>
      <c r="H89" s="1315"/>
      <c r="I89" s="1316"/>
      <c r="J89" s="1317"/>
      <c r="K89" s="1318"/>
      <c r="L89" s="1319"/>
      <c r="M89" s="1320">
        <f>SUM(M90:M103)</f>
      </c>
      <c r="N89" s="1321">
        <f>SUM(N90:N103)</f>
      </c>
      <c r="O89" s="1322">
        <f>SUM(O90:O103)</f>
      </c>
      <c r="P89" s="1323" t="s">
        <v>45</v>
      </c>
    </row>
    <row r="90">
      <c r="A90" s="1324" t="s">
        <v>208</v>
      </c>
      <c r="B90" s="1325" t="s">
        <v>209</v>
      </c>
      <c r="C90" s="1326" t="s">
        <v>145</v>
      </c>
      <c r="D90" s="1327" t="n">
        <v>382.0</v>
      </c>
      <c r="E90" s="1328" t="n">
        <v>0.84</v>
      </c>
      <c r="F90" s="1329" t="n">
        <v>26.33</v>
      </c>
      <c r="G90" s="1330" t="n">
        <v>1.06</v>
      </c>
      <c r="H90" s="1331"/>
      <c r="I90" s="1332">
        <f>ROUND('BDI Principal'!D14,2)</f>
      </c>
      <c r="J90" s="1333">
        <f>ROUND((ROUND(H90,2)*I90/100)+ROUND(H90,2),2)</f>
      </c>
      <c r="K90" s="1334"/>
      <c r="L90" s="1335">
        <f>J90-K90</f>
      </c>
      <c r="M90" s="1336">
        <f>ROUND(K90*D90,2)</f>
      </c>
      <c r="N90" s="1337">
        <f>O90-M90</f>
      </c>
      <c r="O90" s="1338">
        <f>ROUND(D90*J90,2)</f>
      </c>
      <c r="P90" s="1339" t="s">
        <v>28</v>
      </c>
    </row>
    <row r="91">
      <c r="A91" s="1340" t="s">
        <v>210</v>
      </c>
      <c r="B91" s="1341" t="s">
        <v>211</v>
      </c>
      <c r="C91" s="1342" t="s">
        <v>145</v>
      </c>
      <c r="D91" s="1343" t="n">
        <v>1237.0</v>
      </c>
      <c r="E91" s="1344" t="n">
        <v>208.03</v>
      </c>
      <c r="F91" s="1345" t="n">
        <v>26.33</v>
      </c>
      <c r="G91" s="1346" t="n">
        <v>262.8</v>
      </c>
      <c r="H91" s="1347"/>
      <c r="I91" s="1348">
        <f>ROUND('BDI Principal'!D14,2)</f>
      </c>
      <c r="J91" s="1349">
        <f>ROUND((ROUND(H91,2)*I91/100)+ROUND(H91,2),2)</f>
      </c>
      <c r="K91" s="1350"/>
      <c r="L91" s="1351">
        <f>J91-K91</f>
      </c>
      <c r="M91" s="1352">
        <f>ROUND(K91*D91,2)</f>
      </c>
      <c r="N91" s="1353">
        <f>O91-M91</f>
      </c>
      <c r="O91" s="1354">
        <f>ROUND(D91*J91,2)</f>
      </c>
      <c r="P91" s="1355" t="s">
        <v>28</v>
      </c>
    </row>
    <row r="92">
      <c r="A92" s="1356" t="s">
        <v>212</v>
      </c>
      <c r="B92" s="1357" t="s">
        <v>213</v>
      </c>
      <c r="C92" s="1358" t="s">
        <v>52</v>
      </c>
      <c r="D92" s="1359" t="n">
        <v>155.0</v>
      </c>
      <c r="E92" s="1360" t="n">
        <v>30.89</v>
      </c>
      <c r="F92" s="1361" t="n">
        <v>26.33</v>
      </c>
      <c r="G92" s="1362" t="n">
        <v>39.02</v>
      </c>
      <c r="H92" s="1363"/>
      <c r="I92" s="1364">
        <f>ROUND('BDI Principal'!D14,2)</f>
      </c>
      <c r="J92" s="1365">
        <f>ROUND((ROUND(H92,2)*I92/100)+ROUND(H92,2),2)</f>
      </c>
      <c r="K92" s="1366"/>
      <c r="L92" s="1367">
        <f>J92-K92</f>
      </c>
      <c r="M92" s="1368">
        <f>ROUND(K92*D92,2)</f>
      </c>
      <c r="N92" s="1369">
        <f>O92-M92</f>
      </c>
      <c r="O92" s="1370">
        <f>ROUND(D92*J92,2)</f>
      </c>
      <c r="P92" s="1371" t="s">
        <v>28</v>
      </c>
    </row>
    <row r="93">
      <c r="A93" s="1372" t="s">
        <v>214</v>
      </c>
      <c r="B93" s="1373" t="s">
        <v>215</v>
      </c>
      <c r="C93" s="1374" t="s">
        <v>216</v>
      </c>
      <c r="D93" s="1375" t="n">
        <v>227.0</v>
      </c>
      <c r="E93" s="1376" t="n">
        <v>850.93</v>
      </c>
      <c r="F93" s="1377" t="n">
        <v>26.33</v>
      </c>
      <c r="G93" s="1378" t="n">
        <v>1074.98</v>
      </c>
      <c r="H93" s="1379"/>
      <c r="I93" s="1380">
        <f>ROUND('BDI Principal'!D14,2)</f>
      </c>
      <c r="J93" s="1381">
        <f>ROUND((ROUND(H93,2)*I93/100)+ROUND(H93,2),2)</f>
      </c>
      <c r="K93" s="1382"/>
      <c r="L93" s="1383">
        <f>J93-K93</f>
      </c>
      <c r="M93" s="1384">
        <f>ROUND(K93*D93,2)</f>
      </c>
      <c r="N93" s="1385">
        <f>O93-M93</f>
      </c>
      <c r="O93" s="1386">
        <f>ROUND(D93*J93,2)</f>
      </c>
      <c r="P93" s="1387" t="s">
        <v>28</v>
      </c>
    </row>
    <row r="94">
      <c r="A94" s="1388" t="s">
        <v>217</v>
      </c>
      <c r="B94" s="1389" t="s">
        <v>218</v>
      </c>
      <c r="C94" s="1390" t="s">
        <v>219</v>
      </c>
      <c r="D94" s="1391" t="n">
        <v>2517.0</v>
      </c>
      <c r="E94" s="1392" t="n">
        <v>82.7</v>
      </c>
      <c r="F94" s="1393" t="n">
        <v>26.33</v>
      </c>
      <c r="G94" s="1394" t="n">
        <v>104.47</v>
      </c>
      <c r="H94" s="1395"/>
      <c r="I94" s="1396">
        <f>ROUND('BDI Principal'!D14,2)</f>
      </c>
      <c r="J94" s="1397">
        <f>ROUND((ROUND(H94,2)*I94/100)+ROUND(H94,2),2)</f>
      </c>
      <c r="K94" s="1398"/>
      <c r="L94" s="1399">
        <f>J94-K94</f>
      </c>
      <c r="M94" s="1400">
        <f>ROUND(K94*D94,2)</f>
      </c>
      <c r="N94" s="1401">
        <f>O94-M94</f>
      </c>
      <c r="O94" s="1402">
        <f>ROUND(D94*J94,2)</f>
      </c>
      <c r="P94" s="1403" t="s">
        <v>28</v>
      </c>
    </row>
    <row r="95">
      <c r="A95" s="1404" t="s">
        <v>220</v>
      </c>
      <c r="B95" s="1405" t="s">
        <v>221</v>
      </c>
      <c r="C95" s="1406" t="s">
        <v>66</v>
      </c>
      <c r="D95" s="1407" t="n">
        <v>315.0</v>
      </c>
      <c r="E95" s="1408" t="n">
        <v>134.68</v>
      </c>
      <c r="F95" s="1409" t="n">
        <v>26.33</v>
      </c>
      <c r="G95" s="1410" t="n">
        <v>170.14</v>
      </c>
      <c r="H95" s="1411"/>
      <c r="I95" s="1412">
        <f>ROUND('BDI Principal'!D14,2)</f>
      </c>
      <c r="J95" s="1413">
        <f>ROUND((ROUND(H95,2)*I95/100)+ROUND(H95,2),2)</f>
      </c>
      <c r="K95" s="1414"/>
      <c r="L95" s="1415">
        <f>J95-K95</f>
      </c>
      <c r="M95" s="1416">
        <f>ROUND(K95*D95,2)</f>
      </c>
      <c r="N95" s="1417">
        <f>O95-M95</f>
      </c>
      <c r="O95" s="1418">
        <f>ROUND(D95*J95,2)</f>
      </c>
      <c r="P95" s="1419" t="s">
        <v>28</v>
      </c>
    </row>
    <row r="96">
      <c r="A96" s="1420" t="s">
        <v>222</v>
      </c>
      <c r="B96" s="1421" t="s">
        <v>223</v>
      </c>
      <c r="C96" s="1422" t="s">
        <v>145</v>
      </c>
      <c r="D96" s="1423" t="n">
        <v>1035.0</v>
      </c>
      <c r="E96" s="1424" t="n">
        <v>751.21</v>
      </c>
      <c r="F96" s="1425" t="n">
        <v>26.33</v>
      </c>
      <c r="G96" s="1426" t="n">
        <v>949.0</v>
      </c>
      <c r="H96" s="1427"/>
      <c r="I96" s="1428">
        <f>ROUND('BDI Principal'!D14,2)</f>
      </c>
      <c r="J96" s="1429">
        <f>ROUND((ROUND(H96,2)*I96/100)+ROUND(H96,2),2)</f>
      </c>
      <c r="K96" s="1430"/>
      <c r="L96" s="1431">
        <f>J96-K96</f>
      </c>
      <c r="M96" s="1432">
        <f>ROUND(K96*D96,2)</f>
      </c>
      <c r="N96" s="1433">
        <f>O96-M96</f>
      </c>
      <c r="O96" s="1434">
        <f>ROUND(D96*J96,2)</f>
      </c>
      <c r="P96" s="1435" t="s">
        <v>28</v>
      </c>
    </row>
    <row r="97">
      <c r="A97" s="1436" t="s">
        <v>224</v>
      </c>
      <c r="B97" s="1437" t="s">
        <v>225</v>
      </c>
      <c r="C97" s="1438" t="s">
        <v>57</v>
      </c>
      <c r="D97" s="1439" t="n">
        <v>16.0</v>
      </c>
      <c r="E97" s="1440" t="n">
        <v>23.24</v>
      </c>
      <c r="F97" s="1441" t="n">
        <v>26.33</v>
      </c>
      <c r="G97" s="1442" t="n">
        <v>29.36</v>
      </c>
      <c r="H97" s="1443"/>
      <c r="I97" s="1444">
        <f>ROUND('BDI Principal'!D14,2)</f>
      </c>
      <c r="J97" s="1445">
        <f>ROUND((ROUND(H97,2)*I97/100)+ROUND(H97,2),2)</f>
      </c>
      <c r="K97" s="1446"/>
      <c r="L97" s="1447">
        <f>J97-K97</f>
      </c>
      <c r="M97" s="1448">
        <f>ROUND(K97*D97,2)</f>
      </c>
      <c r="N97" s="1449">
        <f>O97-M97</f>
      </c>
      <c r="O97" s="1450">
        <f>ROUND(D97*J97,2)</f>
      </c>
      <c r="P97" s="1451" t="s">
        <v>28</v>
      </c>
    </row>
    <row r="98">
      <c r="A98" s="1452" t="s">
        <v>226</v>
      </c>
      <c r="B98" s="1453" t="s">
        <v>227</v>
      </c>
      <c r="C98" s="1454" t="s">
        <v>57</v>
      </c>
      <c r="D98" s="1455" t="n">
        <v>699.0</v>
      </c>
      <c r="E98" s="1456" t="n">
        <v>4.46</v>
      </c>
      <c r="F98" s="1457" t="n">
        <v>26.33</v>
      </c>
      <c r="G98" s="1458" t="n">
        <v>5.63</v>
      </c>
      <c r="H98" s="1459"/>
      <c r="I98" s="1460">
        <f>ROUND('BDI Principal'!D14,2)</f>
      </c>
      <c r="J98" s="1461">
        <f>ROUND((ROUND(H98,2)*I98/100)+ROUND(H98,2),2)</f>
      </c>
      <c r="K98" s="1462"/>
      <c r="L98" s="1463">
        <f>J98-K98</f>
      </c>
      <c r="M98" s="1464">
        <f>ROUND(K98*D98,2)</f>
      </c>
      <c r="N98" s="1465">
        <f>O98-M98</f>
      </c>
      <c r="O98" s="1466">
        <f>ROUND(D98*J98,2)</f>
      </c>
      <c r="P98" s="1467" t="s">
        <v>28</v>
      </c>
    </row>
    <row r="99">
      <c r="A99" s="1468" t="s">
        <v>228</v>
      </c>
      <c r="B99" s="1469" t="s">
        <v>229</v>
      </c>
      <c r="C99" s="1470" t="s">
        <v>52</v>
      </c>
      <c r="D99" s="1471" t="n">
        <v>16.0</v>
      </c>
      <c r="E99" s="1472" t="n">
        <v>6643.74</v>
      </c>
      <c r="F99" s="1473" t="n">
        <v>26.33</v>
      </c>
      <c r="G99" s="1474" t="n">
        <v>8393.04</v>
      </c>
      <c r="H99" s="1475"/>
      <c r="I99" s="1476">
        <f>ROUND('BDI Principal'!D14,2)</f>
      </c>
      <c r="J99" s="1477">
        <f>ROUND((ROUND(H99,2)*I99/100)+ROUND(H99,2),2)</f>
      </c>
      <c r="K99" s="1478"/>
      <c r="L99" s="1479">
        <f>J99-K99</f>
      </c>
      <c r="M99" s="1480">
        <f>ROUND(K99*D99,2)</f>
      </c>
      <c r="N99" s="1481">
        <f>O99-M99</f>
      </c>
      <c r="O99" s="1482">
        <f>ROUND(D99*J99,2)</f>
      </c>
      <c r="P99" s="1483" t="s">
        <v>28</v>
      </c>
    </row>
    <row r="100">
      <c r="A100" s="1484" t="s">
        <v>230</v>
      </c>
      <c r="B100" s="1485" t="s">
        <v>231</v>
      </c>
      <c r="C100" s="1486" t="s">
        <v>66</v>
      </c>
      <c r="D100" s="1487" t="n">
        <v>85.0</v>
      </c>
      <c r="E100" s="1488" t="n">
        <v>439.71</v>
      </c>
      <c r="F100" s="1489" t="n">
        <v>26.33</v>
      </c>
      <c r="G100" s="1490" t="n">
        <v>555.49</v>
      </c>
      <c r="H100" s="1491"/>
      <c r="I100" s="1492">
        <f>ROUND('BDI Principal'!D14,2)</f>
      </c>
      <c r="J100" s="1493">
        <f>ROUND((ROUND(H100,2)*I100/100)+ROUND(H100,2),2)</f>
      </c>
      <c r="K100" s="1494"/>
      <c r="L100" s="1495">
        <f>J100-K100</f>
      </c>
      <c r="M100" s="1496">
        <f>ROUND(K100*D100,2)</f>
      </c>
      <c r="N100" s="1497">
        <f>O100-M100</f>
      </c>
      <c r="O100" s="1498">
        <f>ROUND(D100*J100,2)</f>
      </c>
      <c r="P100" s="1499" t="s">
        <v>28</v>
      </c>
    </row>
    <row r="101">
      <c r="A101" s="1500" t="s">
        <v>232</v>
      </c>
      <c r="B101" s="1501" t="s">
        <v>233</v>
      </c>
      <c r="C101" s="1502" t="s">
        <v>57</v>
      </c>
      <c r="D101" s="1503" t="n">
        <v>333.0</v>
      </c>
      <c r="E101" s="1504" t="n">
        <v>18.58</v>
      </c>
      <c r="F101" s="1505" t="n">
        <v>26.33</v>
      </c>
      <c r="G101" s="1506" t="n">
        <v>23.47</v>
      </c>
      <c r="H101" s="1507"/>
      <c r="I101" s="1508">
        <f>ROUND('BDI Principal'!D14,2)</f>
      </c>
      <c r="J101" s="1509">
        <f>ROUND((ROUND(H101,2)*I101/100)+ROUND(H101,2),2)</f>
      </c>
      <c r="K101" s="1510"/>
      <c r="L101" s="1511">
        <f>J101-K101</f>
      </c>
      <c r="M101" s="1512">
        <f>ROUND(K101*D101,2)</f>
      </c>
      <c r="N101" s="1513">
        <f>O101-M101</f>
      </c>
      <c r="O101" s="1514">
        <f>ROUND(D101*J101,2)</f>
      </c>
      <c r="P101" s="1515" t="s">
        <v>28</v>
      </c>
    </row>
    <row r="102">
      <c r="A102" s="1516" t="s">
        <v>234</v>
      </c>
      <c r="B102" s="1517" t="s">
        <v>235</v>
      </c>
      <c r="C102" s="1518" t="s">
        <v>57</v>
      </c>
      <c r="D102" s="1519" t="n">
        <v>10085.0</v>
      </c>
      <c r="E102" s="1520" t="n">
        <v>6.55</v>
      </c>
      <c r="F102" s="1521" t="n">
        <v>26.33</v>
      </c>
      <c r="G102" s="1522" t="n">
        <v>8.27</v>
      </c>
      <c r="H102" s="1523"/>
      <c r="I102" s="1524">
        <f>ROUND('BDI Principal'!D14,2)</f>
      </c>
      <c r="J102" s="1525">
        <f>ROUND((ROUND(H102,2)*I102/100)+ROUND(H102,2),2)</f>
      </c>
      <c r="K102" s="1526"/>
      <c r="L102" s="1527">
        <f>J102-K102</f>
      </c>
      <c r="M102" s="1528">
        <f>ROUND(K102*D102,2)</f>
      </c>
      <c r="N102" s="1529">
        <f>O102-M102</f>
      </c>
      <c r="O102" s="1530">
        <f>ROUND(D102*J102,2)</f>
      </c>
      <c r="P102" s="1531" t="s">
        <v>28</v>
      </c>
    </row>
    <row r="103">
      <c r="A103" s="1532" t="s">
        <v>236</v>
      </c>
      <c r="B103" s="1533" t="s">
        <v>159</v>
      </c>
      <c r="C103" s="1534" t="s">
        <v>57</v>
      </c>
      <c r="D103" s="1535" t="n">
        <v>7887.0</v>
      </c>
      <c r="E103" s="1536" t="n">
        <v>10.57</v>
      </c>
      <c r="F103" s="1537" t="n">
        <v>26.33</v>
      </c>
      <c r="G103" s="1538" t="n">
        <v>13.35</v>
      </c>
      <c r="H103" s="1539"/>
      <c r="I103" s="1540">
        <f>ROUND('BDI Principal'!D14,2)</f>
      </c>
      <c r="J103" s="1541">
        <f>ROUND((ROUND(H103,2)*I103/100)+ROUND(H103,2),2)</f>
      </c>
      <c r="K103" s="1542"/>
      <c r="L103" s="1543">
        <f>J103-K103</f>
      </c>
      <c r="M103" s="1544">
        <f>ROUND(K103*D103,2)</f>
      </c>
      <c r="N103" s="1545">
        <f>O103-M103</f>
      </c>
      <c r="O103" s="1546">
        <f>ROUND(D103*J103,2)</f>
      </c>
      <c r="P103" s="1547" t="s">
        <v>28</v>
      </c>
    </row>
    <row r="104">
      <c r="A104" s="1548" t="s">
        <v>237</v>
      </c>
      <c r="B104" s="1549" t="s">
        <v>238</v>
      </c>
      <c r="C104" s="1550"/>
      <c r="D104" s="1551"/>
      <c r="E104" s="1552"/>
      <c r="F104" s="1553"/>
      <c r="G104" s="1554"/>
      <c r="H104" s="1555"/>
      <c r="I104" s="1556"/>
      <c r="J104" s="1557"/>
      <c r="K104" s="1558"/>
      <c r="L104" s="1559"/>
      <c r="M104" s="1560"/>
      <c r="N104" s="1561"/>
      <c r="O104" s="6423">
        <f>O105+O119</f>
      </c>
      <c r="P104" s="1563" t="s">
        <v>45</v>
      </c>
    </row>
    <row r="105">
      <c r="A105" s="1564" t="s">
        <v>239</v>
      </c>
      <c r="B105" s="1565" t="s">
        <v>240</v>
      </c>
      <c r="C105" s="1566"/>
      <c r="D105" s="1567"/>
      <c r="E105" s="1568"/>
      <c r="F105" s="1569"/>
      <c r="G105" s="1570"/>
      <c r="H105" s="1571"/>
      <c r="I105" s="1572"/>
      <c r="J105" s="1573"/>
      <c r="K105" s="1574"/>
      <c r="L105" s="1575"/>
      <c r="M105" s="1576">
        <f>SUM(M106:M118)</f>
      </c>
      <c r="N105" s="1577">
        <f>SUM(N106:N118)</f>
      </c>
      <c r="O105" s="1578">
        <f>SUM(O106:O118)</f>
      </c>
      <c r="P105" s="1579" t="s">
        <v>45</v>
      </c>
    </row>
    <row r="106">
      <c r="A106" s="1580" t="s">
        <v>241</v>
      </c>
      <c r="B106" s="1581" t="s">
        <v>242</v>
      </c>
      <c r="C106" s="1582" t="s">
        <v>57</v>
      </c>
      <c r="D106" s="1583" t="n">
        <v>1643.0</v>
      </c>
      <c r="E106" s="1584" t="n">
        <v>47.05</v>
      </c>
      <c r="F106" s="1585" t="n">
        <v>26.33</v>
      </c>
      <c r="G106" s="1586" t="n">
        <v>59.44</v>
      </c>
      <c r="H106" s="1587"/>
      <c r="I106" s="1588">
        <f>ROUND('BDI Principal'!D14,2)</f>
      </c>
      <c r="J106" s="1589">
        <f>ROUND((ROUND(H106,2)*I106/100)+ROUND(H106,2),2)</f>
      </c>
      <c r="K106" s="1590"/>
      <c r="L106" s="1591">
        <f>J106-K106</f>
      </c>
      <c r="M106" s="1592">
        <f>ROUND(K106*D106,2)</f>
      </c>
      <c r="N106" s="1593">
        <f>O106-M106</f>
      </c>
      <c r="O106" s="1594">
        <f>ROUND(D106*J106,2)</f>
      </c>
      <c r="P106" s="1595" t="s">
        <v>28</v>
      </c>
    </row>
    <row r="107">
      <c r="A107" s="1596" t="s">
        <v>243</v>
      </c>
      <c r="B107" s="1597" t="s">
        <v>244</v>
      </c>
      <c r="C107" s="1598" t="s">
        <v>57</v>
      </c>
      <c r="D107" s="1599" t="n">
        <v>289.0</v>
      </c>
      <c r="E107" s="1600" t="n">
        <v>94.39</v>
      </c>
      <c r="F107" s="1601" t="n">
        <v>26.33</v>
      </c>
      <c r="G107" s="1602" t="n">
        <v>119.24</v>
      </c>
      <c r="H107" s="1603"/>
      <c r="I107" s="1604">
        <f>ROUND('BDI Principal'!D14,2)</f>
      </c>
      <c r="J107" s="1605">
        <f>ROUND((ROUND(H107,2)*I107/100)+ROUND(H107,2),2)</f>
      </c>
      <c r="K107" s="1606"/>
      <c r="L107" s="1607">
        <f>J107-K107</f>
      </c>
      <c r="M107" s="1608">
        <f>ROUND(K107*D107,2)</f>
      </c>
      <c r="N107" s="1609">
        <f>O107-M107</f>
      </c>
      <c r="O107" s="1610">
        <f>ROUND(D107*J107,2)</f>
      </c>
      <c r="P107" s="1611" t="s">
        <v>28</v>
      </c>
    </row>
    <row r="108">
      <c r="A108" s="1612" t="s">
        <v>245</v>
      </c>
      <c r="B108" s="1613" t="s">
        <v>246</v>
      </c>
      <c r="C108" s="1614" t="s">
        <v>52</v>
      </c>
      <c r="D108" s="1615" t="n">
        <v>556.0</v>
      </c>
      <c r="E108" s="1616" t="n">
        <v>29.63</v>
      </c>
      <c r="F108" s="1617" t="n">
        <v>26.33</v>
      </c>
      <c r="G108" s="1618" t="n">
        <v>37.43</v>
      </c>
      <c r="H108" s="1619"/>
      <c r="I108" s="1620">
        <f>ROUND('BDI Principal'!D14,2)</f>
      </c>
      <c r="J108" s="1621">
        <f>ROUND((ROUND(H108,2)*I108/100)+ROUND(H108,2),2)</f>
      </c>
      <c r="K108" s="1622"/>
      <c r="L108" s="1623">
        <f>J108-K108</f>
      </c>
      <c r="M108" s="1624">
        <f>ROUND(K108*D108,2)</f>
      </c>
      <c r="N108" s="1625">
        <f>O108-M108</f>
      </c>
      <c r="O108" s="1626">
        <f>ROUND(D108*J108,2)</f>
      </c>
      <c r="P108" s="1627" t="s">
        <v>28</v>
      </c>
    </row>
    <row r="109">
      <c r="A109" s="1628" t="s">
        <v>247</v>
      </c>
      <c r="B109" s="1629" t="s">
        <v>248</v>
      </c>
      <c r="C109" s="1630" t="s">
        <v>52</v>
      </c>
      <c r="D109" s="1631" t="n">
        <v>68.0</v>
      </c>
      <c r="E109" s="1632" t="n">
        <v>85.59</v>
      </c>
      <c r="F109" s="1633" t="n">
        <v>26.33</v>
      </c>
      <c r="G109" s="1634" t="n">
        <v>108.13</v>
      </c>
      <c r="H109" s="1635"/>
      <c r="I109" s="1636">
        <f>ROUND('BDI Principal'!D14,2)</f>
      </c>
      <c r="J109" s="1637">
        <f>ROUND((ROUND(H109,2)*I109/100)+ROUND(H109,2),2)</f>
      </c>
      <c r="K109" s="1638"/>
      <c r="L109" s="1639">
        <f>J109-K109</f>
      </c>
      <c r="M109" s="1640">
        <f>ROUND(K109*D109,2)</f>
      </c>
      <c r="N109" s="1641">
        <f>O109-M109</f>
      </c>
      <c r="O109" s="1642">
        <f>ROUND(D109*J109,2)</f>
      </c>
      <c r="P109" s="1643" t="s">
        <v>28</v>
      </c>
    </row>
    <row r="110">
      <c r="A110" s="1644" t="s">
        <v>249</v>
      </c>
      <c r="B110" s="1645" t="s">
        <v>250</v>
      </c>
      <c r="C110" s="1646" t="s">
        <v>52</v>
      </c>
      <c r="D110" s="1647" t="n">
        <v>709.0</v>
      </c>
      <c r="E110" s="1648" t="n">
        <v>87.81</v>
      </c>
      <c r="F110" s="1649" t="n">
        <v>26.33</v>
      </c>
      <c r="G110" s="1650" t="n">
        <v>110.93</v>
      </c>
      <c r="H110" s="1651"/>
      <c r="I110" s="1652">
        <f>ROUND('BDI Principal'!D14,2)</f>
      </c>
      <c r="J110" s="1653">
        <f>ROUND((ROUND(H110,2)*I110/100)+ROUND(H110,2),2)</f>
      </c>
      <c r="K110" s="1654"/>
      <c r="L110" s="1655">
        <f>J110-K110</f>
      </c>
      <c r="M110" s="1656">
        <f>ROUND(K110*D110,2)</f>
      </c>
      <c r="N110" s="1657">
        <f>O110-M110</f>
      </c>
      <c r="O110" s="1658">
        <f>ROUND(D110*J110,2)</f>
      </c>
      <c r="P110" s="1659" t="s">
        <v>28</v>
      </c>
    </row>
    <row r="111">
      <c r="A111" s="1660" t="s">
        <v>251</v>
      </c>
      <c r="B111" s="1661" t="s">
        <v>56</v>
      </c>
      <c r="C111" s="1662" t="s">
        <v>57</v>
      </c>
      <c r="D111" s="1663" t="n">
        <v>33.0</v>
      </c>
      <c r="E111" s="1664" t="n">
        <v>613.21</v>
      </c>
      <c r="F111" s="1665" t="n">
        <v>26.33</v>
      </c>
      <c r="G111" s="1666" t="n">
        <v>774.67</v>
      </c>
      <c r="H111" s="1667"/>
      <c r="I111" s="1668">
        <f>ROUND('BDI Principal'!D14,2)</f>
      </c>
      <c r="J111" s="1669">
        <f>ROUND((ROUND(H111,2)*I111/100)+ROUND(H111,2),2)</f>
      </c>
      <c r="K111" s="1670"/>
      <c r="L111" s="1671">
        <f>J111-K111</f>
      </c>
      <c r="M111" s="1672">
        <f>ROUND(K111*D111,2)</f>
      </c>
      <c r="N111" s="1673">
        <f>O111-M111</f>
      </c>
      <c r="O111" s="1674">
        <f>ROUND(D111*J111,2)</f>
      </c>
      <c r="P111" s="1675" t="s">
        <v>28</v>
      </c>
    </row>
    <row r="112">
      <c r="A112" s="1676" t="s">
        <v>252</v>
      </c>
      <c r="B112" s="1677" t="s">
        <v>253</v>
      </c>
      <c r="C112" s="1678" t="s">
        <v>52</v>
      </c>
      <c r="D112" s="1679" t="n">
        <v>6.0</v>
      </c>
      <c r="E112" s="1680" t="n">
        <v>443.24</v>
      </c>
      <c r="F112" s="1681" t="n">
        <v>26.33</v>
      </c>
      <c r="G112" s="1682" t="n">
        <v>559.95</v>
      </c>
      <c r="H112" s="1683"/>
      <c r="I112" s="1684">
        <f>ROUND('BDI Principal'!D14,2)</f>
      </c>
      <c r="J112" s="1685">
        <f>ROUND((ROUND(H112,2)*I112/100)+ROUND(H112,2),2)</f>
      </c>
      <c r="K112" s="1686"/>
      <c r="L112" s="1687">
        <f>J112-K112</f>
      </c>
      <c r="M112" s="1688">
        <f>ROUND(K112*D112,2)</f>
      </c>
      <c r="N112" s="1689">
        <f>O112-M112</f>
      </c>
      <c r="O112" s="1690">
        <f>ROUND(D112*J112,2)</f>
      </c>
      <c r="P112" s="1691" t="s">
        <v>28</v>
      </c>
    </row>
    <row r="113">
      <c r="A113" s="1692" t="s">
        <v>254</v>
      </c>
      <c r="B113" s="1693" t="s">
        <v>255</v>
      </c>
      <c r="C113" s="1694" t="s">
        <v>52</v>
      </c>
      <c r="D113" s="1695" t="n">
        <v>1.0</v>
      </c>
      <c r="E113" s="1696" t="n">
        <v>485.88</v>
      </c>
      <c r="F113" s="1697" t="n">
        <v>26.33</v>
      </c>
      <c r="G113" s="1698" t="n">
        <v>613.81</v>
      </c>
      <c r="H113" s="1699"/>
      <c r="I113" s="1700">
        <f>ROUND('BDI Principal'!D14,2)</f>
      </c>
      <c r="J113" s="1701">
        <f>ROUND((ROUND(H113,2)*I113/100)+ROUND(H113,2),2)</f>
      </c>
      <c r="K113" s="1702"/>
      <c r="L113" s="1703">
        <f>J113-K113</f>
      </c>
      <c r="M113" s="1704">
        <f>ROUND(K113*D113,2)</f>
      </c>
      <c r="N113" s="1705">
        <f>O113-M113</f>
      </c>
      <c r="O113" s="1706">
        <f>ROUND(D113*J113,2)</f>
      </c>
      <c r="P113" s="1707" t="s">
        <v>28</v>
      </c>
    </row>
    <row r="114">
      <c r="A114" s="1708" t="s">
        <v>256</v>
      </c>
      <c r="B114" s="1709" t="s">
        <v>257</v>
      </c>
      <c r="C114" s="1710" t="s">
        <v>52</v>
      </c>
      <c r="D114" s="1711" t="n">
        <v>38.0</v>
      </c>
      <c r="E114" s="1712" t="n">
        <v>475.58</v>
      </c>
      <c r="F114" s="1713" t="n">
        <v>26.33</v>
      </c>
      <c r="G114" s="1714" t="n">
        <v>600.8</v>
      </c>
      <c r="H114" s="1715"/>
      <c r="I114" s="1716">
        <f>ROUND('BDI Principal'!D14,2)</f>
      </c>
      <c r="J114" s="1717">
        <f>ROUND((ROUND(H114,2)*I114/100)+ROUND(H114,2),2)</f>
      </c>
      <c r="K114" s="1718"/>
      <c r="L114" s="1719">
        <f>J114-K114</f>
      </c>
      <c r="M114" s="1720">
        <f>ROUND(K114*D114,2)</f>
      </c>
      <c r="N114" s="1721">
        <f>O114-M114</f>
      </c>
      <c r="O114" s="1722">
        <f>ROUND(D114*J114,2)</f>
      </c>
      <c r="P114" s="1723" t="s">
        <v>28</v>
      </c>
    </row>
    <row r="115">
      <c r="A115" s="1724" t="s">
        <v>258</v>
      </c>
      <c r="B115" s="1725" t="s">
        <v>259</v>
      </c>
      <c r="C115" s="1726" t="s">
        <v>52</v>
      </c>
      <c r="D115" s="1727" t="n">
        <v>14.0</v>
      </c>
      <c r="E115" s="1728" t="n">
        <v>506.48</v>
      </c>
      <c r="F115" s="1729" t="n">
        <v>26.33</v>
      </c>
      <c r="G115" s="1730" t="n">
        <v>639.84</v>
      </c>
      <c r="H115" s="1731"/>
      <c r="I115" s="1732">
        <f>ROUND('BDI Principal'!D14,2)</f>
      </c>
      <c r="J115" s="1733">
        <f>ROUND((ROUND(H115,2)*I115/100)+ROUND(H115,2),2)</f>
      </c>
      <c r="K115" s="1734"/>
      <c r="L115" s="1735">
        <f>J115-K115</f>
      </c>
      <c r="M115" s="1736">
        <f>ROUND(K115*D115,2)</f>
      </c>
      <c r="N115" s="1737">
        <f>O115-M115</f>
      </c>
      <c r="O115" s="1738">
        <f>ROUND(D115*J115,2)</f>
      </c>
      <c r="P115" s="1739" t="s">
        <v>28</v>
      </c>
    </row>
    <row r="116">
      <c r="A116" s="1740" t="s">
        <v>260</v>
      </c>
      <c r="B116" s="1741" t="s">
        <v>261</v>
      </c>
      <c r="C116" s="1742" t="s">
        <v>52</v>
      </c>
      <c r="D116" s="1743" t="n">
        <v>4.0</v>
      </c>
      <c r="E116" s="1744" t="n">
        <v>537.58</v>
      </c>
      <c r="F116" s="1745" t="n">
        <v>26.33</v>
      </c>
      <c r="G116" s="1746" t="n">
        <v>679.12</v>
      </c>
      <c r="H116" s="1747"/>
      <c r="I116" s="1748">
        <f>ROUND('BDI Principal'!D14,2)</f>
      </c>
      <c r="J116" s="1749">
        <f>ROUND((ROUND(H116,2)*I116/100)+ROUND(H116,2),2)</f>
      </c>
      <c r="K116" s="1750"/>
      <c r="L116" s="1751">
        <f>J116-K116</f>
      </c>
      <c r="M116" s="1752">
        <f>ROUND(K116*D116,2)</f>
      </c>
      <c r="N116" s="1753">
        <f>O116-M116</f>
      </c>
      <c r="O116" s="1754">
        <f>ROUND(D116*J116,2)</f>
      </c>
      <c r="P116" s="1755" t="s">
        <v>28</v>
      </c>
    </row>
    <row r="117">
      <c r="A117" s="1756" t="s">
        <v>262</v>
      </c>
      <c r="B117" s="1757" t="s">
        <v>263</v>
      </c>
      <c r="C117" s="1758" t="s">
        <v>52</v>
      </c>
      <c r="D117" s="1759" t="n">
        <v>2.0</v>
      </c>
      <c r="E117" s="1760" t="n">
        <v>1168.62</v>
      </c>
      <c r="F117" s="1761" t="n">
        <v>26.33</v>
      </c>
      <c r="G117" s="1762" t="n">
        <v>1476.32</v>
      </c>
      <c r="H117" s="1763"/>
      <c r="I117" s="1764">
        <f>ROUND('BDI Principal'!D14,2)</f>
      </c>
      <c r="J117" s="1765">
        <f>ROUND((ROUND(H117,2)*I117/100)+ROUND(H117,2),2)</f>
      </c>
      <c r="K117" s="1766"/>
      <c r="L117" s="1767">
        <f>J117-K117</f>
      </c>
      <c r="M117" s="1768">
        <f>ROUND(K117*D117,2)</f>
      </c>
      <c r="N117" s="1769">
        <f>O117-M117</f>
      </c>
      <c r="O117" s="1770">
        <f>ROUND(D117*J117,2)</f>
      </c>
      <c r="P117" s="1771" t="s">
        <v>28</v>
      </c>
    </row>
    <row r="118">
      <c r="A118" s="1772" t="s">
        <v>264</v>
      </c>
      <c r="B118" s="1773" t="s">
        <v>265</v>
      </c>
      <c r="C118" s="1774" t="s">
        <v>145</v>
      </c>
      <c r="D118" s="1775" t="n">
        <v>16.0</v>
      </c>
      <c r="E118" s="1776" t="n">
        <v>359.27</v>
      </c>
      <c r="F118" s="1777" t="n">
        <v>26.33</v>
      </c>
      <c r="G118" s="1778" t="n">
        <v>453.87</v>
      </c>
      <c r="H118" s="1779"/>
      <c r="I118" s="1780">
        <f>ROUND('BDI Principal'!D14,2)</f>
      </c>
      <c r="J118" s="1781">
        <f>ROUND((ROUND(H118,2)*I118/100)+ROUND(H118,2),2)</f>
      </c>
      <c r="K118" s="1782"/>
      <c r="L118" s="1783">
        <f>J118-K118</f>
      </c>
      <c r="M118" s="1784">
        <f>ROUND(K118*D118,2)</f>
      </c>
      <c r="N118" s="1785">
        <f>O118-M118</f>
      </c>
      <c r="O118" s="1786">
        <f>ROUND(D118*J118,2)</f>
      </c>
      <c r="P118" s="1787" t="s">
        <v>28</v>
      </c>
    </row>
    <row r="119">
      <c r="A119" s="1788" t="s">
        <v>266</v>
      </c>
      <c r="B119" s="1789" t="s">
        <v>267</v>
      </c>
      <c r="C119" s="1790"/>
      <c r="D119" s="1791"/>
      <c r="E119" s="1792"/>
      <c r="F119" s="1793"/>
      <c r="G119" s="1794"/>
      <c r="H119" s="1795"/>
      <c r="I119" s="1796"/>
      <c r="J119" s="1797"/>
      <c r="K119" s="1798"/>
      <c r="L119" s="1799"/>
      <c r="M119" s="1800">
        <f>SUM(M120:M124)</f>
      </c>
      <c r="N119" s="1801">
        <f>SUM(N120:N124)</f>
      </c>
      <c r="O119" s="1802">
        <f>SUM(O120:O124)</f>
      </c>
      <c r="P119" s="1803" t="s">
        <v>45</v>
      </c>
    </row>
    <row r="120">
      <c r="A120" s="1804" t="s">
        <v>268</v>
      </c>
      <c r="B120" s="1805" t="s">
        <v>56</v>
      </c>
      <c r="C120" s="1806" t="s">
        <v>57</v>
      </c>
      <c r="D120" s="1807" t="n">
        <v>13.0</v>
      </c>
      <c r="E120" s="1808" t="n">
        <v>613.21</v>
      </c>
      <c r="F120" s="1809" t="n">
        <v>26.33</v>
      </c>
      <c r="G120" s="1810" t="n">
        <v>774.67</v>
      </c>
      <c r="H120" s="1811"/>
      <c r="I120" s="1812">
        <f>ROUND('BDI Principal'!D14,2)</f>
      </c>
      <c r="J120" s="1813">
        <f>ROUND((ROUND(H120,2)*I120/100)+ROUND(H120,2),2)</f>
      </c>
      <c r="K120" s="1814"/>
      <c r="L120" s="1815">
        <f>J120-K120</f>
      </c>
      <c r="M120" s="1816">
        <f>ROUND(K120*D120,2)</f>
      </c>
      <c r="N120" s="1817">
        <f>O120-M120</f>
      </c>
      <c r="O120" s="1818">
        <f>ROUND(D120*J120,2)</f>
      </c>
      <c r="P120" s="1819" t="s">
        <v>28</v>
      </c>
    </row>
    <row r="121">
      <c r="A121" s="1820" t="s">
        <v>269</v>
      </c>
      <c r="B121" s="1821" t="s">
        <v>270</v>
      </c>
      <c r="C121" s="1822" t="s">
        <v>52</v>
      </c>
      <c r="D121" s="1823" t="n">
        <v>16.0</v>
      </c>
      <c r="E121" s="1824" t="n">
        <v>131.48</v>
      </c>
      <c r="F121" s="1825" t="n">
        <v>26.33</v>
      </c>
      <c r="G121" s="1826" t="n">
        <v>166.1</v>
      </c>
      <c r="H121" s="1827"/>
      <c r="I121" s="1828">
        <f>ROUND('BDI Principal'!D14,2)</f>
      </c>
      <c r="J121" s="1829">
        <f>ROUND((ROUND(H121,2)*I121/100)+ROUND(H121,2),2)</f>
      </c>
      <c r="K121" s="1830"/>
      <c r="L121" s="1831">
        <f>J121-K121</f>
      </c>
      <c r="M121" s="1832">
        <f>ROUND(K121*D121,2)</f>
      </c>
      <c r="N121" s="1833">
        <f>O121-M121</f>
      </c>
      <c r="O121" s="1834">
        <f>ROUND(D121*J121,2)</f>
      </c>
      <c r="P121" s="1835" t="s">
        <v>28</v>
      </c>
    </row>
    <row r="122">
      <c r="A122" s="1836" t="s">
        <v>271</v>
      </c>
      <c r="B122" s="1837" t="s">
        <v>272</v>
      </c>
      <c r="C122" s="1838" t="s">
        <v>273</v>
      </c>
      <c r="D122" s="1839" t="n">
        <v>6300.0</v>
      </c>
      <c r="E122" s="1840" t="n">
        <v>0.83</v>
      </c>
      <c r="F122" s="1841" t="n">
        <v>26.33</v>
      </c>
      <c r="G122" s="1842" t="n">
        <v>1.05</v>
      </c>
      <c r="H122" s="1843"/>
      <c r="I122" s="1844">
        <f>ROUND('BDI Principal'!D14,2)</f>
      </c>
      <c r="J122" s="1845">
        <f>ROUND((ROUND(H122,2)*I122/100)+ROUND(H122,2),2)</f>
      </c>
      <c r="K122" s="1846"/>
      <c r="L122" s="1847">
        <f>J122-K122</f>
      </c>
      <c r="M122" s="1848">
        <f>ROUND(K122*D122,2)</f>
      </c>
      <c r="N122" s="1849">
        <f>O122-M122</f>
      </c>
      <c r="O122" s="1850">
        <f>ROUND(D122*J122,2)</f>
      </c>
      <c r="P122" s="1851" t="s">
        <v>28</v>
      </c>
    </row>
    <row r="123">
      <c r="A123" s="1852" t="s">
        <v>274</v>
      </c>
      <c r="B123" s="1853" t="s">
        <v>275</v>
      </c>
      <c r="C123" s="1854" t="s">
        <v>273</v>
      </c>
      <c r="D123" s="1855" t="n">
        <v>720.0</v>
      </c>
      <c r="E123" s="1856" t="n">
        <v>6.07</v>
      </c>
      <c r="F123" s="1857" t="n">
        <v>26.33</v>
      </c>
      <c r="G123" s="1858" t="n">
        <v>7.67</v>
      </c>
      <c r="H123" s="1859"/>
      <c r="I123" s="1860">
        <f>ROUND('BDI Principal'!D14,2)</f>
      </c>
      <c r="J123" s="1861">
        <f>ROUND((ROUND(H123,2)*I123/100)+ROUND(H123,2),2)</f>
      </c>
      <c r="K123" s="1862"/>
      <c r="L123" s="1863">
        <f>J123-K123</f>
      </c>
      <c r="M123" s="1864">
        <f>ROUND(K123*D123,2)</f>
      </c>
      <c r="N123" s="1865">
        <f>O123-M123</f>
      </c>
      <c r="O123" s="1866">
        <f>ROUND(D123*J123,2)</f>
      </c>
      <c r="P123" s="1867" t="s">
        <v>28</v>
      </c>
    </row>
    <row r="124">
      <c r="A124" s="1868" t="s">
        <v>276</v>
      </c>
      <c r="B124" s="1869" t="s">
        <v>277</v>
      </c>
      <c r="C124" s="1870" t="s">
        <v>273</v>
      </c>
      <c r="D124" s="1871" t="n">
        <v>900.0</v>
      </c>
      <c r="E124" s="1872" t="n">
        <v>1.98</v>
      </c>
      <c r="F124" s="1873" t="n">
        <v>26.33</v>
      </c>
      <c r="G124" s="1874" t="n">
        <v>2.5</v>
      </c>
      <c r="H124" s="1875"/>
      <c r="I124" s="1876">
        <f>ROUND('BDI Principal'!D14,2)</f>
      </c>
      <c r="J124" s="1877">
        <f>ROUND((ROUND(H124,2)*I124/100)+ROUND(H124,2),2)</f>
      </c>
      <c r="K124" s="1878"/>
      <c r="L124" s="1879">
        <f>J124-K124</f>
      </c>
      <c r="M124" s="1880">
        <f>ROUND(K124*D124,2)</f>
      </c>
      <c r="N124" s="1881">
        <f>O124-M124</f>
      </c>
      <c r="O124" s="1882">
        <f>ROUND(D124*J124,2)</f>
      </c>
      <c r="P124" s="1883" t="s">
        <v>28</v>
      </c>
    </row>
    <row r="125">
      <c r="A125" s="1884" t="s">
        <v>278</v>
      </c>
      <c r="B125" s="1885" t="s">
        <v>279</v>
      </c>
      <c r="C125" s="1886"/>
      <c r="D125" s="1887"/>
      <c r="E125" s="1888"/>
      <c r="F125" s="1889"/>
      <c r="G125" s="1890"/>
      <c r="H125" s="1891"/>
      <c r="I125" s="1892"/>
      <c r="J125" s="1893"/>
      <c r="K125" s="1894"/>
      <c r="L125" s="1895"/>
      <c r="M125" s="1896"/>
      <c r="N125" s="1897"/>
      <c r="O125" s="6423">
        <f>O126</f>
      </c>
      <c r="P125" s="1899" t="s">
        <v>45</v>
      </c>
    </row>
    <row r="126">
      <c r="A126" s="1900" t="s">
        <v>280</v>
      </c>
      <c r="B126" s="1901" t="s">
        <v>281</v>
      </c>
      <c r="C126" s="1902"/>
      <c r="D126" s="1903"/>
      <c r="E126" s="1904"/>
      <c r="F126" s="1905"/>
      <c r="G126" s="1906"/>
      <c r="H126" s="1907"/>
      <c r="I126" s="1908"/>
      <c r="J126" s="1909"/>
      <c r="K126" s="1910"/>
      <c r="L126" s="1911"/>
      <c r="M126" s="1912"/>
      <c r="N126" s="1913"/>
      <c r="O126" s="6423">
        <f>O127+O131</f>
      </c>
      <c r="P126" s="1915" t="s">
        <v>45</v>
      </c>
    </row>
    <row r="127">
      <c r="A127" s="1916" t="s">
        <v>282</v>
      </c>
      <c r="B127" s="1917" t="s">
        <v>283</v>
      </c>
      <c r="C127" s="1918"/>
      <c r="D127" s="1919"/>
      <c r="E127" s="1920"/>
      <c r="F127" s="1921"/>
      <c r="G127" s="1922"/>
      <c r="H127" s="1923"/>
      <c r="I127" s="1924"/>
      <c r="J127" s="1925"/>
      <c r="K127" s="1926"/>
      <c r="L127" s="1927"/>
      <c r="M127" s="1928">
        <f>SUM(M128:M130)</f>
      </c>
      <c r="N127" s="1929">
        <f>SUM(N128:N130)</f>
      </c>
      <c r="O127" s="1930">
        <f>SUM(O128:O130)</f>
      </c>
      <c r="P127" s="1931" t="s">
        <v>45</v>
      </c>
    </row>
    <row r="128">
      <c r="A128" s="1932" t="s">
        <v>284</v>
      </c>
      <c r="B128" s="1933" t="s">
        <v>285</v>
      </c>
      <c r="C128" s="1934" t="s">
        <v>66</v>
      </c>
      <c r="D128" s="1935" t="n">
        <v>480.0</v>
      </c>
      <c r="E128" s="1936" t="n">
        <v>328.76</v>
      </c>
      <c r="F128" s="1937" t="n">
        <v>26.33</v>
      </c>
      <c r="G128" s="1938" t="n">
        <v>415.32</v>
      </c>
      <c r="H128" s="1939"/>
      <c r="I128" s="1940">
        <f>ROUND('BDI Principal'!D14,2)</f>
      </c>
      <c r="J128" s="1941">
        <f>ROUND((ROUND(H128,2)*I128/100)+ROUND(H128,2),2)</f>
      </c>
      <c r="K128" s="1942"/>
      <c r="L128" s="1943">
        <f>J128-K128</f>
      </c>
      <c r="M128" s="1944">
        <f>ROUND(K128*D128,2)</f>
      </c>
      <c r="N128" s="1945">
        <f>O128-M128</f>
      </c>
      <c r="O128" s="1946">
        <f>ROUND(D128*J128,2)</f>
      </c>
      <c r="P128" s="1947" t="s">
        <v>28</v>
      </c>
    </row>
    <row r="129">
      <c r="A129" s="1948" t="s">
        <v>286</v>
      </c>
      <c r="B129" s="1949" t="s">
        <v>287</v>
      </c>
      <c r="C129" s="1950" t="s">
        <v>288</v>
      </c>
      <c r="D129" s="1951" t="n">
        <v>3412.08</v>
      </c>
      <c r="E129" s="1952" t="n">
        <v>13.1</v>
      </c>
      <c r="F129" s="1953" t="n">
        <v>26.33</v>
      </c>
      <c r="G129" s="1954" t="n">
        <v>16.55</v>
      </c>
      <c r="H129" s="1955"/>
      <c r="I129" s="1956">
        <f>ROUND('BDI Principal'!D14,2)</f>
      </c>
      <c r="J129" s="1957">
        <f>ROUND((ROUND(H129,2)*I129/100)+ROUND(H129,2),2)</f>
      </c>
      <c r="K129" s="1958"/>
      <c r="L129" s="1959">
        <f>J129-K129</f>
      </c>
      <c r="M129" s="1960">
        <f>ROUND(K129*D129,2)</f>
      </c>
      <c r="N129" s="1961">
        <f>O129-M129</f>
      </c>
      <c r="O129" s="1962">
        <f>ROUND(D129*J129,2)</f>
      </c>
      <c r="P129" s="1963" t="s">
        <v>28</v>
      </c>
    </row>
    <row r="130">
      <c r="A130" s="1964" t="s">
        <v>289</v>
      </c>
      <c r="B130" s="1965" t="s">
        <v>290</v>
      </c>
      <c r="C130" s="1966" t="s">
        <v>66</v>
      </c>
      <c r="D130" s="1967" t="n">
        <v>1.2</v>
      </c>
      <c r="E130" s="1968" t="n">
        <v>596.32</v>
      </c>
      <c r="F130" s="1969" t="n">
        <v>26.33</v>
      </c>
      <c r="G130" s="1970" t="n">
        <v>753.33</v>
      </c>
      <c r="H130" s="1971"/>
      <c r="I130" s="1972">
        <f>ROUND('BDI Principal'!D14,2)</f>
      </c>
      <c r="J130" s="1973">
        <f>ROUND((ROUND(H130,2)*I130/100)+ROUND(H130,2),2)</f>
      </c>
      <c r="K130" s="1974"/>
      <c r="L130" s="1975">
        <f>J130-K130</f>
      </c>
      <c r="M130" s="1976">
        <f>ROUND(K130*D130,2)</f>
      </c>
      <c r="N130" s="1977">
        <f>O130-M130</f>
      </c>
      <c r="O130" s="1978">
        <f>ROUND(D130*J130,2)</f>
      </c>
      <c r="P130" s="1979" t="s">
        <v>28</v>
      </c>
    </row>
    <row r="131">
      <c r="A131" s="1980" t="s">
        <v>291</v>
      </c>
      <c r="B131" s="1981" t="s">
        <v>292</v>
      </c>
      <c r="C131" s="1982"/>
      <c r="D131" s="1983"/>
      <c r="E131" s="1984"/>
      <c r="F131" s="1985"/>
      <c r="G131" s="1986"/>
      <c r="H131" s="1987"/>
      <c r="I131" s="1988"/>
      <c r="J131" s="1989"/>
      <c r="K131" s="1990"/>
      <c r="L131" s="1991"/>
      <c r="M131" s="1992">
        <f>SUM(M132:M138)</f>
      </c>
      <c r="N131" s="1993">
        <f>SUM(N132:N138)</f>
      </c>
      <c r="O131" s="1994">
        <f>SUM(O132:O138)</f>
      </c>
      <c r="P131" s="1995" t="s">
        <v>45</v>
      </c>
    </row>
    <row r="132">
      <c r="A132" s="1996" t="s">
        <v>293</v>
      </c>
      <c r="B132" s="1997" t="s">
        <v>294</v>
      </c>
      <c r="C132" s="1998" t="s">
        <v>57</v>
      </c>
      <c r="D132" s="1999" t="n">
        <v>105.36</v>
      </c>
      <c r="E132" s="2000" t="n">
        <v>94.77</v>
      </c>
      <c r="F132" s="2001" t="n">
        <v>26.33</v>
      </c>
      <c r="G132" s="2002" t="n">
        <v>119.72</v>
      </c>
      <c r="H132" s="2003"/>
      <c r="I132" s="2004">
        <f>ROUND('BDI Principal'!D14,2)</f>
      </c>
      <c r="J132" s="2005">
        <f>ROUND((ROUND(H132,2)*I132/100)+ROUND(H132,2),2)</f>
      </c>
      <c r="K132" s="2006"/>
      <c r="L132" s="2007">
        <f>J132-K132</f>
      </c>
      <c r="M132" s="2008">
        <f>ROUND(K132*D132,2)</f>
      </c>
      <c r="N132" s="2009">
        <f>O132-M132</f>
      </c>
      <c r="O132" s="2010">
        <f>ROUND(D132*J132,2)</f>
      </c>
      <c r="P132" s="2011" t="s">
        <v>28</v>
      </c>
    </row>
    <row r="133">
      <c r="A133" s="2012" t="s">
        <v>295</v>
      </c>
      <c r="B133" s="2013" t="s">
        <v>287</v>
      </c>
      <c r="C133" s="2014" t="s">
        <v>288</v>
      </c>
      <c r="D133" s="2015" t="n">
        <v>5748.9</v>
      </c>
      <c r="E133" s="2016" t="n">
        <v>13.1</v>
      </c>
      <c r="F133" s="2017" t="n">
        <v>26.33</v>
      </c>
      <c r="G133" s="2018" t="n">
        <v>16.55</v>
      </c>
      <c r="H133" s="2019"/>
      <c r="I133" s="2020">
        <f>ROUND('BDI Principal'!D14,2)</f>
      </c>
      <c r="J133" s="2021">
        <f>ROUND((ROUND(H133,2)*I133/100)+ROUND(H133,2),2)</f>
      </c>
      <c r="K133" s="2022"/>
      <c r="L133" s="2023">
        <f>J133-K133</f>
      </c>
      <c r="M133" s="2024">
        <f>ROUND(K133*D133,2)</f>
      </c>
      <c r="N133" s="2025">
        <f>O133-M133</f>
      </c>
      <c r="O133" s="2026">
        <f>ROUND(D133*J133,2)</f>
      </c>
      <c r="P133" s="2027" t="s">
        <v>28</v>
      </c>
    </row>
    <row r="134">
      <c r="A134" s="2028" t="s">
        <v>296</v>
      </c>
      <c r="B134" s="2029" t="s">
        <v>297</v>
      </c>
      <c r="C134" s="2030" t="s">
        <v>66</v>
      </c>
      <c r="D134" s="2031" t="n">
        <v>1.76</v>
      </c>
      <c r="E134" s="2032" t="n">
        <v>448.93</v>
      </c>
      <c r="F134" s="2033" t="n">
        <v>26.33</v>
      </c>
      <c r="G134" s="2034" t="n">
        <v>567.13</v>
      </c>
      <c r="H134" s="2035"/>
      <c r="I134" s="2036">
        <f>ROUND('BDI Principal'!D14,2)</f>
      </c>
      <c r="J134" s="2037">
        <f>ROUND((ROUND(H134,2)*I134/100)+ROUND(H134,2),2)</f>
      </c>
      <c r="K134" s="2038"/>
      <c r="L134" s="2039">
        <f>J134-K134</f>
      </c>
      <c r="M134" s="2040">
        <f>ROUND(K134*D134,2)</f>
      </c>
      <c r="N134" s="2041">
        <f>O134-M134</f>
      </c>
      <c r="O134" s="2042">
        <f>ROUND(D134*J134,2)</f>
      </c>
      <c r="P134" s="2043" t="s">
        <v>28</v>
      </c>
    </row>
    <row r="135">
      <c r="A135" s="2044" t="s">
        <v>298</v>
      </c>
      <c r="B135" s="2045" t="s">
        <v>299</v>
      </c>
      <c r="C135" s="2046" t="s">
        <v>66</v>
      </c>
      <c r="D135" s="2047" t="n">
        <v>31.66</v>
      </c>
      <c r="E135" s="2048" t="n">
        <v>474.57</v>
      </c>
      <c r="F135" s="2049" t="n">
        <v>26.33</v>
      </c>
      <c r="G135" s="2050" t="n">
        <v>599.52</v>
      </c>
      <c r="H135" s="2051"/>
      <c r="I135" s="2052">
        <f>ROUND('BDI Principal'!D14,2)</f>
      </c>
      <c r="J135" s="2053">
        <f>ROUND((ROUND(H135,2)*I135/100)+ROUND(H135,2),2)</f>
      </c>
      <c r="K135" s="2054"/>
      <c r="L135" s="2055">
        <f>J135-K135</f>
      </c>
      <c r="M135" s="2056">
        <f>ROUND(K135*D135,2)</f>
      </c>
      <c r="N135" s="2057">
        <f>O135-M135</f>
      </c>
      <c r="O135" s="2058">
        <f>ROUND(D135*J135,2)</f>
      </c>
      <c r="P135" s="2059" t="s">
        <v>28</v>
      </c>
    </row>
    <row r="136">
      <c r="A136" s="2060" t="s">
        <v>300</v>
      </c>
      <c r="B136" s="2061" t="s">
        <v>301</v>
      </c>
      <c r="C136" s="2062" t="s">
        <v>66</v>
      </c>
      <c r="D136" s="2063" t="n">
        <v>33.42</v>
      </c>
      <c r="E136" s="2064" t="n">
        <v>64.26</v>
      </c>
      <c r="F136" s="2065" t="n">
        <v>26.33</v>
      </c>
      <c r="G136" s="2066" t="n">
        <v>81.18</v>
      </c>
      <c r="H136" s="2067"/>
      <c r="I136" s="2068">
        <f>ROUND('BDI Principal'!D14,2)</f>
      </c>
      <c r="J136" s="2069">
        <f>ROUND((ROUND(H136,2)*I136/100)+ROUND(H136,2),2)</f>
      </c>
      <c r="K136" s="2070"/>
      <c r="L136" s="2071">
        <f>J136-K136</f>
      </c>
      <c r="M136" s="2072">
        <f>ROUND(K136*D136,2)</f>
      </c>
      <c r="N136" s="2073">
        <f>O136-M136</f>
      </c>
      <c r="O136" s="2074">
        <f>ROUND(D136*J136,2)</f>
      </c>
      <c r="P136" s="2075" t="s">
        <v>28</v>
      </c>
    </row>
    <row r="137">
      <c r="A137" s="2076" t="s">
        <v>302</v>
      </c>
      <c r="B137" s="2077" t="s">
        <v>303</v>
      </c>
      <c r="C137" s="2078" t="s">
        <v>66</v>
      </c>
      <c r="D137" s="2079" t="n">
        <v>33.42</v>
      </c>
      <c r="E137" s="2080" t="n">
        <v>3.72</v>
      </c>
      <c r="F137" s="2081" t="n">
        <v>26.33</v>
      </c>
      <c r="G137" s="2082" t="n">
        <v>4.7</v>
      </c>
      <c r="H137" s="2083"/>
      <c r="I137" s="2084">
        <f>ROUND('BDI Principal'!D14,2)</f>
      </c>
      <c r="J137" s="2085">
        <f>ROUND((ROUND(H137,2)*I137/100)+ROUND(H137,2),2)</f>
      </c>
      <c r="K137" s="2086"/>
      <c r="L137" s="2087">
        <f>J137-K137</f>
      </c>
      <c r="M137" s="2088">
        <f>ROUND(K137*D137,2)</f>
      </c>
      <c r="N137" s="2089">
        <f>O137-M137</f>
      </c>
      <c r="O137" s="2090">
        <f>ROUND(D137*J137,2)</f>
      </c>
      <c r="P137" s="2091" t="s">
        <v>28</v>
      </c>
    </row>
    <row r="138">
      <c r="A138" s="2092" t="s">
        <v>304</v>
      </c>
      <c r="B138" s="2093" t="s">
        <v>305</v>
      </c>
      <c r="C138" s="2094" t="s">
        <v>66</v>
      </c>
      <c r="D138" s="2095" t="n">
        <v>49.5</v>
      </c>
      <c r="E138" s="2096" t="n">
        <v>7.16</v>
      </c>
      <c r="F138" s="2097" t="n">
        <v>26.33</v>
      </c>
      <c r="G138" s="2098" t="n">
        <v>9.05</v>
      </c>
      <c r="H138" s="2099"/>
      <c r="I138" s="2100">
        <f>ROUND('BDI Principal'!D14,2)</f>
      </c>
      <c r="J138" s="2101">
        <f>ROUND((ROUND(H138,2)*I138/100)+ROUND(H138,2),2)</f>
      </c>
      <c r="K138" s="2102"/>
      <c r="L138" s="2103">
        <f>J138-K138</f>
      </c>
      <c r="M138" s="2104">
        <f>ROUND(K138*D138,2)</f>
      </c>
      <c r="N138" s="2105">
        <f>O138-M138</f>
      </c>
      <c r="O138" s="2106">
        <f>ROUND(D138*J138,2)</f>
      </c>
      <c r="P138" s="2107" t="s">
        <v>28</v>
      </c>
    </row>
    <row r="139">
      <c r="A139" s="2108" t="s">
        <v>306</v>
      </c>
      <c r="B139" s="2109" t="s">
        <v>307</v>
      </c>
      <c r="C139" s="2110"/>
      <c r="D139" s="2111"/>
      <c r="E139" s="2112"/>
      <c r="F139" s="2113"/>
      <c r="G139" s="2114"/>
      <c r="H139" s="2115"/>
      <c r="I139" s="2116"/>
      <c r="J139" s="2117"/>
      <c r="K139" s="2118"/>
      <c r="L139" s="2119"/>
      <c r="M139" s="2120"/>
      <c r="N139" s="2121"/>
      <c r="O139" s="6423">
        <f>O140+O146+O153+O160</f>
      </c>
      <c r="P139" s="2123" t="s">
        <v>45</v>
      </c>
    </row>
    <row r="140">
      <c r="A140" s="2124" t="s">
        <v>308</v>
      </c>
      <c r="B140" s="2125" t="s">
        <v>309</v>
      </c>
      <c r="C140" s="2126"/>
      <c r="D140" s="2127"/>
      <c r="E140" s="2128"/>
      <c r="F140" s="2129"/>
      <c r="G140" s="2130"/>
      <c r="H140" s="2131"/>
      <c r="I140" s="2132"/>
      <c r="J140" s="2133"/>
      <c r="K140" s="2134"/>
      <c r="L140" s="2135"/>
      <c r="M140" s="2136">
        <f>SUM(M141:M145)</f>
      </c>
      <c r="N140" s="2137">
        <f>SUM(N141:N145)</f>
      </c>
      <c r="O140" s="2138">
        <f>SUM(O141:O145)</f>
      </c>
      <c r="P140" s="2139" t="s">
        <v>45</v>
      </c>
    </row>
    <row r="141">
      <c r="A141" s="2140" t="s">
        <v>310</v>
      </c>
      <c r="B141" s="2141" t="s">
        <v>311</v>
      </c>
      <c r="C141" s="2142" t="s">
        <v>57</v>
      </c>
      <c r="D141" s="2143" t="n">
        <v>131.19</v>
      </c>
      <c r="E141" s="2144" t="n">
        <v>126.6</v>
      </c>
      <c r="F141" s="2145" t="n">
        <v>26.33</v>
      </c>
      <c r="G141" s="2146" t="n">
        <v>159.93</v>
      </c>
      <c r="H141" s="2147"/>
      <c r="I141" s="2148">
        <f>ROUND('BDI Principal'!D14,2)</f>
      </c>
      <c r="J141" s="2149">
        <f>ROUND((ROUND(H141,2)*I141/100)+ROUND(H141,2),2)</f>
      </c>
      <c r="K141" s="2150"/>
      <c r="L141" s="2151">
        <f>J141-K141</f>
      </c>
      <c r="M141" s="2152">
        <f>ROUND(K141*D141,2)</f>
      </c>
      <c r="N141" s="2153">
        <f>O141-M141</f>
      </c>
      <c r="O141" s="2154">
        <f>ROUND(D141*J141,2)</f>
      </c>
      <c r="P141" s="2155" t="s">
        <v>28</v>
      </c>
    </row>
    <row r="142">
      <c r="A142" s="2156" t="s">
        <v>312</v>
      </c>
      <c r="B142" s="2157" t="s">
        <v>287</v>
      </c>
      <c r="C142" s="2158" t="s">
        <v>288</v>
      </c>
      <c r="D142" s="2159" t="n">
        <v>1890.9</v>
      </c>
      <c r="E142" s="2160" t="n">
        <v>13.1</v>
      </c>
      <c r="F142" s="2161" t="n">
        <v>26.33</v>
      </c>
      <c r="G142" s="2162" t="n">
        <v>16.55</v>
      </c>
      <c r="H142" s="2163"/>
      <c r="I142" s="2164">
        <f>ROUND('BDI Principal'!D14,2)</f>
      </c>
      <c r="J142" s="2165">
        <f>ROUND((ROUND(H142,2)*I142/100)+ROUND(H142,2),2)</f>
      </c>
      <c r="K142" s="2166"/>
      <c r="L142" s="2167">
        <f>J142-K142</f>
      </c>
      <c r="M142" s="2168">
        <f>ROUND(K142*D142,2)</f>
      </c>
      <c r="N142" s="2169">
        <f>O142-M142</f>
      </c>
      <c r="O142" s="2170">
        <f>ROUND(D142*J142,2)</f>
      </c>
      <c r="P142" s="2171" t="s">
        <v>28</v>
      </c>
    </row>
    <row r="143">
      <c r="A143" s="2172" t="s">
        <v>313</v>
      </c>
      <c r="B143" s="2173" t="s">
        <v>314</v>
      </c>
      <c r="C143" s="2174" t="s">
        <v>66</v>
      </c>
      <c r="D143" s="2175" t="n">
        <v>39.36</v>
      </c>
      <c r="E143" s="2176" t="n">
        <v>449.32</v>
      </c>
      <c r="F143" s="2177" t="n">
        <v>26.33</v>
      </c>
      <c r="G143" s="2178" t="n">
        <v>567.63</v>
      </c>
      <c r="H143" s="2179"/>
      <c r="I143" s="2180">
        <f>ROUND('BDI Principal'!D14,2)</f>
      </c>
      <c r="J143" s="2181">
        <f>ROUND((ROUND(H143,2)*I143/100)+ROUND(H143,2),2)</f>
      </c>
      <c r="K143" s="2182"/>
      <c r="L143" s="2183">
        <f>J143-K143</f>
      </c>
      <c r="M143" s="2184">
        <f>ROUND(K143*D143,2)</f>
      </c>
      <c r="N143" s="2185">
        <f>O143-M143</f>
      </c>
      <c r="O143" s="2186">
        <f>ROUND(D143*J143,2)</f>
      </c>
      <c r="P143" s="2187" t="s">
        <v>28</v>
      </c>
    </row>
    <row r="144">
      <c r="A144" s="2188" t="s">
        <v>315</v>
      </c>
      <c r="B144" s="2189" t="s">
        <v>301</v>
      </c>
      <c r="C144" s="2190" t="s">
        <v>66</v>
      </c>
      <c r="D144" s="2191" t="n">
        <v>39.36</v>
      </c>
      <c r="E144" s="2192" t="n">
        <v>64.26</v>
      </c>
      <c r="F144" s="2193" t="n">
        <v>26.33</v>
      </c>
      <c r="G144" s="2194" t="n">
        <v>81.18</v>
      </c>
      <c r="H144" s="2195"/>
      <c r="I144" s="2196">
        <f>ROUND('BDI Principal'!D14,2)</f>
      </c>
      <c r="J144" s="2197">
        <f>ROUND((ROUND(H144,2)*I144/100)+ROUND(H144,2),2)</f>
      </c>
      <c r="K144" s="2198"/>
      <c r="L144" s="2199">
        <f>J144-K144</f>
      </c>
      <c r="M144" s="2200">
        <f>ROUND(K144*D144,2)</f>
      </c>
      <c r="N144" s="2201">
        <f>O144-M144</f>
      </c>
      <c r="O144" s="2202">
        <f>ROUND(D144*J144,2)</f>
      </c>
      <c r="P144" s="2203" t="s">
        <v>28</v>
      </c>
    </row>
    <row r="145">
      <c r="A145" s="2204" t="s">
        <v>316</v>
      </c>
      <c r="B145" s="2205" t="s">
        <v>303</v>
      </c>
      <c r="C145" s="2206" t="s">
        <v>66</v>
      </c>
      <c r="D145" s="2207" t="n">
        <v>39.36</v>
      </c>
      <c r="E145" s="2208" t="n">
        <v>3.72</v>
      </c>
      <c r="F145" s="2209" t="n">
        <v>26.33</v>
      </c>
      <c r="G145" s="2210" t="n">
        <v>4.7</v>
      </c>
      <c r="H145" s="2211"/>
      <c r="I145" s="2212">
        <f>ROUND('BDI Principal'!D14,2)</f>
      </c>
      <c r="J145" s="2213">
        <f>ROUND((ROUND(H145,2)*I145/100)+ROUND(H145,2),2)</f>
      </c>
      <c r="K145" s="2214"/>
      <c r="L145" s="2215">
        <f>J145-K145</f>
      </c>
      <c r="M145" s="2216">
        <f>ROUND(K145*D145,2)</f>
      </c>
      <c r="N145" s="2217">
        <f>O145-M145</f>
      </c>
      <c r="O145" s="2218">
        <f>ROUND(D145*J145,2)</f>
      </c>
      <c r="P145" s="2219" t="s">
        <v>28</v>
      </c>
    </row>
    <row r="146">
      <c r="A146" s="2220" t="s">
        <v>317</v>
      </c>
      <c r="B146" s="2221" t="s">
        <v>318</v>
      </c>
      <c r="C146" s="2222"/>
      <c r="D146" s="2223"/>
      <c r="E146" s="2224"/>
      <c r="F146" s="2225"/>
      <c r="G146" s="2226"/>
      <c r="H146" s="2227"/>
      <c r="I146" s="2228"/>
      <c r="J146" s="2229"/>
      <c r="K146" s="2230"/>
      <c r="L146" s="2231"/>
      <c r="M146" s="2232">
        <f>SUM(M147:M152)</f>
      </c>
      <c r="N146" s="2233">
        <f>SUM(N147:N152)</f>
      </c>
      <c r="O146" s="2234">
        <f>SUM(O147:O152)</f>
      </c>
      <c r="P146" s="2235" t="s">
        <v>45</v>
      </c>
    </row>
    <row r="147">
      <c r="A147" s="2236" t="s">
        <v>319</v>
      </c>
      <c r="B147" s="2237" t="s">
        <v>294</v>
      </c>
      <c r="C147" s="2238" t="s">
        <v>57</v>
      </c>
      <c r="D147" s="2239" t="n">
        <v>143.6</v>
      </c>
      <c r="E147" s="2240" t="n">
        <v>94.77</v>
      </c>
      <c r="F147" s="2241" t="n">
        <v>26.33</v>
      </c>
      <c r="G147" s="2242" t="n">
        <v>119.72</v>
      </c>
      <c r="H147" s="2243"/>
      <c r="I147" s="2244">
        <f>ROUND('BDI Principal'!D14,2)</f>
      </c>
      <c r="J147" s="2245">
        <f>ROUND((ROUND(H147,2)*I147/100)+ROUND(H147,2),2)</f>
      </c>
      <c r="K147" s="2246"/>
      <c r="L147" s="2247">
        <f>J147-K147</f>
      </c>
      <c r="M147" s="2248">
        <f>ROUND(K147*D147,2)</f>
      </c>
      <c r="N147" s="2249">
        <f>O147-M147</f>
      </c>
      <c r="O147" s="2250">
        <f>ROUND(D147*J147,2)</f>
      </c>
      <c r="P147" s="2251" t="s">
        <v>28</v>
      </c>
    </row>
    <row r="148">
      <c r="A148" s="2252" t="s">
        <v>320</v>
      </c>
      <c r="B148" s="2253" t="s">
        <v>287</v>
      </c>
      <c r="C148" s="2254" t="s">
        <v>288</v>
      </c>
      <c r="D148" s="2255" t="n">
        <v>1824.4</v>
      </c>
      <c r="E148" s="2256" t="n">
        <v>13.1</v>
      </c>
      <c r="F148" s="2257" t="n">
        <v>26.33</v>
      </c>
      <c r="G148" s="2258" t="n">
        <v>16.55</v>
      </c>
      <c r="H148" s="2259"/>
      <c r="I148" s="2260">
        <f>ROUND('BDI Principal'!D14,2)</f>
      </c>
      <c r="J148" s="2261">
        <f>ROUND((ROUND(H148,2)*I148/100)+ROUND(H148,2),2)</f>
      </c>
      <c r="K148" s="2262"/>
      <c r="L148" s="2263">
        <f>J148-K148</f>
      </c>
      <c r="M148" s="2264">
        <f>ROUND(K148*D148,2)</f>
      </c>
      <c r="N148" s="2265">
        <f>O148-M148</f>
      </c>
      <c r="O148" s="2266">
        <f>ROUND(D148*J148,2)</f>
      </c>
      <c r="P148" s="2267" t="s">
        <v>28</v>
      </c>
    </row>
    <row r="149">
      <c r="A149" s="2268" t="s">
        <v>321</v>
      </c>
      <c r="B149" s="2269" t="s">
        <v>299</v>
      </c>
      <c r="C149" s="2270" t="s">
        <v>66</v>
      </c>
      <c r="D149" s="2271" t="n">
        <v>15.85</v>
      </c>
      <c r="E149" s="2272" t="n">
        <v>474.57</v>
      </c>
      <c r="F149" s="2273" t="n">
        <v>26.33</v>
      </c>
      <c r="G149" s="2274" t="n">
        <v>599.52</v>
      </c>
      <c r="H149" s="2275"/>
      <c r="I149" s="2276">
        <f>ROUND('BDI Principal'!D14,2)</f>
      </c>
      <c r="J149" s="2277">
        <f>ROUND((ROUND(H149,2)*I149/100)+ROUND(H149,2),2)</f>
      </c>
      <c r="K149" s="2278"/>
      <c r="L149" s="2279">
        <f>J149-K149</f>
      </c>
      <c r="M149" s="2280">
        <f>ROUND(K149*D149,2)</f>
      </c>
      <c r="N149" s="2281">
        <f>O149-M149</f>
      </c>
      <c r="O149" s="2282">
        <f>ROUND(D149*J149,2)</f>
      </c>
      <c r="P149" s="2283" t="s">
        <v>28</v>
      </c>
    </row>
    <row r="150">
      <c r="A150" s="2284" t="s">
        <v>322</v>
      </c>
      <c r="B150" s="2285" t="s">
        <v>301</v>
      </c>
      <c r="C150" s="2286" t="s">
        <v>66</v>
      </c>
      <c r="D150" s="2287" t="n">
        <v>15.85</v>
      </c>
      <c r="E150" s="2288" t="n">
        <v>64.26</v>
      </c>
      <c r="F150" s="2289" t="n">
        <v>26.33</v>
      </c>
      <c r="G150" s="2290" t="n">
        <v>81.18</v>
      </c>
      <c r="H150" s="2291"/>
      <c r="I150" s="2292">
        <f>ROUND('BDI Principal'!D14,2)</f>
      </c>
      <c r="J150" s="2293">
        <f>ROUND((ROUND(H150,2)*I150/100)+ROUND(H150,2),2)</f>
      </c>
      <c r="K150" s="2294"/>
      <c r="L150" s="2295">
        <f>J150-K150</f>
      </c>
      <c r="M150" s="2296">
        <f>ROUND(K150*D150,2)</f>
      </c>
      <c r="N150" s="2297">
        <f>O150-M150</f>
      </c>
      <c r="O150" s="2298">
        <f>ROUND(D150*J150,2)</f>
      </c>
      <c r="P150" s="2299" t="s">
        <v>28</v>
      </c>
    </row>
    <row r="151">
      <c r="A151" s="2300" t="s">
        <v>323</v>
      </c>
      <c r="B151" s="2301" t="s">
        <v>303</v>
      </c>
      <c r="C151" s="2302" t="s">
        <v>66</v>
      </c>
      <c r="D151" s="2303" t="n">
        <v>15.85</v>
      </c>
      <c r="E151" s="2304" t="n">
        <v>3.72</v>
      </c>
      <c r="F151" s="2305" t="n">
        <v>26.33</v>
      </c>
      <c r="G151" s="2306" t="n">
        <v>4.7</v>
      </c>
      <c r="H151" s="2307"/>
      <c r="I151" s="2308">
        <f>ROUND('BDI Principal'!D14,2)</f>
      </c>
      <c r="J151" s="2309">
        <f>ROUND((ROUND(H151,2)*I151/100)+ROUND(H151,2),2)</f>
      </c>
      <c r="K151" s="2310"/>
      <c r="L151" s="2311">
        <f>J151-K151</f>
      </c>
      <c r="M151" s="2312">
        <f>ROUND(K151*D151,2)</f>
      </c>
      <c r="N151" s="2313">
        <f>O151-M151</f>
      </c>
      <c r="O151" s="2314">
        <f>ROUND(D151*J151,2)</f>
      </c>
      <c r="P151" s="2315" t="s">
        <v>28</v>
      </c>
    </row>
    <row r="152">
      <c r="A152" s="2316" t="s">
        <v>324</v>
      </c>
      <c r="B152" s="2317" t="s">
        <v>325</v>
      </c>
      <c r="C152" s="2318" t="s">
        <v>66</v>
      </c>
      <c r="D152" s="2319" t="n">
        <v>21.75</v>
      </c>
      <c r="E152" s="2320" t="n">
        <v>51.93</v>
      </c>
      <c r="F152" s="2321" t="n">
        <v>26.33</v>
      </c>
      <c r="G152" s="2322" t="n">
        <v>65.6</v>
      </c>
      <c r="H152" s="2323"/>
      <c r="I152" s="2324">
        <f>ROUND('BDI Principal'!D14,2)</f>
      </c>
      <c r="J152" s="2325">
        <f>ROUND((ROUND(H152,2)*I152/100)+ROUND(H152,2),2)</f>
      </c>
      <c r="K152" s="2326"/>
      <c r="L152" s="2327">
        <f>J152-K152</f>
      </c>
      <c r="M152" s="2328">
        <f>ROUND(K152*D152,2)</f>
      </c>
      <c r="N152" s="2329">
        <f>O152-M152</f>
      </c>
      <c r="O152" s="2330">
        <f>ROUND(D152*J152,2)</f>
      </c>
      <c r="P152" s="2331" t="s">
        <v>28</v>
      </c>
    </row>
    <row r="153">
      <c r="A153" s="2332" t="s">
        <v>326</v>
      </c>
      <c r="B153" s="2333" t="s">
        <v>327</v>
      </c>
      <c r="C153" s="2334"/>
      <c r="D153" s="2335"/>
      <c r="E153" s="2336"/>
      <c r="F153" s="2337"/>
      <c r="G153" s="2338"/>
      <c r="H153" s="2339"/>
      <c r="I153" s="2340"/>
      <c r="J153" s="2341"/>
      <c r="K153" s="2342"/>
      <c r="L153" s="2343"/>
      <c r="M153" s="2344">
        <f>SUM(M154:M159)</f>
      </c>
      <c r="N153" s="2345">
        <f>SUM(N154:N159)</f>
      </c>
      <c r="O153" s="2346">
        <f>SUM(O154:O159)</f>
      </c>
      <c r="P153" s="2347" t="s">
        <v>45</v>
      </c>
    </row>
    <row r="154">
      <c r="A154" s="2348" t="s">
        <v>328</v>
      </c>
      <c r="B154" s="2349" t="s">
        <v>294</v>
      </c>
      <c r="C154" s="2350" t="s">
        <v>57</v>
      </c>
      <c r="D154" s="2351" t="n">
        <v>400.18</v>
      </c>
      <c r="E154" s="2352" t="n">
        <v>94.77</v>
      </c>
      <c r="F154" s="2353" t="n">
        <v>26.33</v>
      </c>
      <c r="G154" s="2354" t="n">
        <v>119.72</v>
      </c>
      <c r="H154" s="2355"/>
      <c r="I154" s="2356">
        <f>ROUND('BDI Principal'!D14,2)</f>
      </c>
      <c r="J154" s="2357">
        <f>ROUND((ROUND(H154,2)*I154/100)+ROUND(H154,2),2)</f>
      </c>
      <c r="K154" s="2358"/>
      <c r="L154" s="2359">
        <f>J154-K154</f>
      </c>
      <c r="M154" s="2360">
        <f>ROUND(K154*D154,2)</f>
      </c>
      <c r="N154" s="2361">
        <f>O154-M154</f>
      </c>
      <c r="O154" s="2362">
        <f>ROUND(D154*J154,2)</f>
      </c>
      <c r="P154" s="2363" t="s">
        <v>28</v>
      </c>
    </row>
    <row r="155">
      <c r="A155" s="2364" t="s">
        <v>329</v>
      </c>
      <c r="B155" s="2365" t="s">
        <v>287</v>
      </c>
      <c r="C155" s="2366" t="s">
        <v>288</v>
      </c>
      <c r="D155" s="2367" t="n">
        <v>6413.56</v>
      </c>
      <c r="E155" s="2368" t="n">
        <v>13.1</v>
      </c>
      <c r="F155" s="2369" t="n">
        <v>26.33</v>
      </c>
      <c r="G155" s="2370" t="n">
        <v>16.55</v>
      </c>
      <c r="H155" s="2371"/>
      <c r="I155" s="2372">
        <f>ROUND('BDI Principal'!D14,2)</f>
      </c>
      <c r="J155" s="2373">
        <f>ROUND((ROUND(H155,2)*I155/100)+ROUND(H155,2),2)</f>
      </c>
      <c r="K155" s="2374"/>
      <c r="L155" s="2375">
        <f>J155-K155</f>
      </c>
      <c r="M155" s="2376">
        <f>ROUND(K155*D155,2)</f>
      </c>
      <c r="N155" s="2377">
        <f>O155-M155</f>
      </c>
      <c r="O155" s="2378">
        <f>ROUND(D155*J155,2)</f>
      </c>
      <c r="P155" s="2379" t="s">
        <v>28</v>
      </c>
    </row>
    <row r="156">
      <c r="A156" s="2380" t="s">
        <v>330</v>
      </c>
      <c r="B156" s="2381" t="s">
        <v>299</v>
      </c>
      <c r="C156" s="2382" t="s">
        <v>66</v>
      </c>
      <c r="D156" s="2383" t="n">
        <v>95.63</v>
      </c>
      <c r="E156" s="2384" t="n">
        <v>474.57</v>
      </c>
      <c r="F156" s="2385" t="n">
        <v>26.33</v>
      </c>
      <c r="G156" s="2386" t="n">
        <v>599.52</v>
      </c>
      <c r="H156" s="2387"/>
      <c r="I156" s="2388">
        <f>ROUND('BDI Principal'!D14,2)</f>
      </c>
      <c r="J156" s="2389">
        <f>ROUND((ROUND(H156,2)*I156/100)+ROUND(H156,2),2)</f>
      </c>
      <c r="K156" s="2390"/>
      <c r="L156" s="2391">
        <f>J156-K156</f>
      </c>
      <c r="M156" s="2392">
        <f>ROUND(K156*D156,2)</f>
      </c>
      <c r="N156" s="2393">
        <f>O156-M156</f>
      </c>
      <c r="O156" s="2394">
        <f>ROUND(D156*J156,2)</f>
      </c>
      <c r="P156" s="2395" t="s">
        <v>28</v>
      </c>
    </row>
    <row r="157">
      <c r="A157" s="2396" t="s">
        <v>331</v>
      </c>
      <c r="B157" s="2397" t="s">
        <v>301</v>
      </c>
      <c r="C157" s="2398" t="s">
        <v>66</v>
      </c>
      <c r="D157" s="2399" t="n">
        <v>95.63</v>
      </c>
      <c r="E157" s="2400" t="n">
        <v>64.26</v>
      </c>
      <c r="F157" s="2401" t="n">
        <v>26.33</v>
      </c>
      <c r="G157" s="2402" t="n">
        <v>81.18</v>
      </c>
      <c r="H157" s="2403"/>
      <c r="I157" s="2404">
        <f>ROUND('BDI Principal'!D14,2)</f>
      </c>
      <c r="J157" s="2405">
        <f>ROUND((ROUND(H157,2)*I157/100)+ROUND(H157,2),2)</f>
      </c>
      <c r="K157" s="2406"/>
      <c r="L157" s="2407">
        <f>J157-K157</f>
      </c>
      <c r="M157" s="2408">
        <f>ROUND(K157*D157,2)</f>
      </c>
      <c r="N157" s="2409">
        <f>O157-M157</f>
      </c>
      <c r="O157" s="2410">
        <f>ROUND(D157*J157,2)</f>
      </c>
      <c r="P157" s="2411" t="s">
        <v>28</v>
      </c>
    </row>
    <row r="158">
      <c r="A158" s="2412" t="s">
        <v>332</v>
      </c>
      <c r="B158" s="2413" t="s">
        <v>303</v>
      </c>
      <c r="C158" s="2414" t="s">
        <v>66</v>
      </c>
      <c r="D158" s="2415" t="n">
        <v>95.63</v>
      </c>
      <c r="E158" s="2416" t="n">
        <v>3.72</v>
      </c>
      <c r="F158" s="2417" t="n">
        <v>26.33</v>
      </c>
      <c r="G158" s="2418" t="n">
        <v>4.7</v>
      </c>
      <c r="H158" s="2419"/>
      <c r="I158" s="2420">
        <f>ROUND('BDI Principal'!D14,2)</f>
      </c>
      <c r="J158" s="2421">
        <f>ROUND((ROUND(H158,2)*I158/100)+ROUND(H158,2),2)</f>
      </c>
      <c r="K158" s="2422"/>
      <c r="L158" s="2423">
        <f>J158-K158</f>
      </c>
      <c r="M158" s="2424">
        <f>ROUND(K158*D158,2)</f>
      </c>
      <c r="N158" s="2425">
        <f>O158-M158</f>
      </c>
      <c r="O158" s="2426">
        <f>ROUND(D158*J158,2)</f>
      </c>
      <c r="P158" s="2427" t="s">
        <v>28</v>
      </c>
    </row>
    <row r="159">
      <c r="A159" s="2428" t="s">
        <v>333</v>
      </c>
      <c r="B159" s="2429" t="s">
        <v>325</v>
      </c>
      <c r="C159" s="2430" t="s">
        <v>66</v>
      </c>
      <c r="D159" s="2431" t="n">
        <v>299.28</v>
      </c>
      <c r="E159" s="2432" t="n">
        <v>51.93</v>
      </c>
      <c r="F159" s="2433" t="n">
        <v>26.33</v>
      </c>
      <c r="G159" s="2434" t="n">
        <v>65.6</v>
      </c>
      <c r="H159" s="2435"/>
      <c r="I159" s="2436">
        <f>ROUND('BDI Principal'!D14,2)</f>
      </c>
      <c r="J159" s="2437">
        <f>ROUND((ROUND(H159,2)*I159/100)+ROUND(H159,2),2)</f>
      </c>
      <c r="K159" s="2438"/>
      <c r="L159" s="2439">
        <f>J159-K159</f>
      </c>
      <c r="M159" s="2440">
        <f>ROUND(K159*D159,2)</f>
      </c>
      <c r="N159" s="2441">
        <f>O159-M159</f>
      </c>
      <c r="O159" s="2442">
        <f>ROUND(D159*J159,2)</f>
      </c>
      <c r="P159" s="2443" t="s">
        <v>28</v>
      </c>
    </row>
    <row r="160">
      <c r="A160" s="2444" t="s">
        <v>334</v>
      </c>
      <c r="B160" s="2445" t="s">
        <v>335</v>
      </c>
      <c r="C160" s="2446"/>
      <c r="D160" s="2447"/>
      <c r="E160" s="2448"/>
      <c r="F160" s="2449"/>
      <c r="G160" s="2450"/>
      <c r="H160" s="2451"/>
      <c r="I160" s="2452"/>
      <c r="J160" s="2453"/>
      <c r="K160" s="2454"/>
      <c r="L160" s="2455"/>
      <c r="M160" s="2456">
        <f>SUM(M161:M166)</f>
      </c>
      <c r="N160" s="2457">
        <f>SUM(N161:N166)</f>
      </c>
      <c r="O160" s="2458">
        <f>SUM(O161:O166)</f>
      </c>
      <c r="P160" s="2459" t="s">
        <v>45</v>
      </c>
    </row>
    <row r="161">
      <c r="A161" s="2460" t="s">
        <v>336</v>
      </c>
      <c r="B161" s="2461" t="s">
        <v>311</v>
      </c>
      <c r="C161" s="2462" t="s">
        <v>57</v>
      </c>
      <c r="D161" s="2463" t="n">
        <v>16.6</v>
      </c>
      <c r="E161" s="2464" t="n">
        <v>126.6</v>
      </c>
      <c r="F161" s="2465" t="n">
        <v>26.33</v>
      </c>
      <c r="G161" s="2466" t="n">
        <v>159.93</v>
      </c>
      <c r="H161" s="2467"/>
      <c r="I161" s="2468">
        <f>ROUND('BDI Principal'!D14,2)</f>
      </c>
      <c r="J161" s="2469">
        <f>ROUND((ROUND(H161,2)*I161/100)+ROUND(H161,2),2)</f>
      </c>
      <c r="K161" s="2470"/>
      <c r="L161" s="2471">
        <f>J161-K161</f>
      </c>
      <c r="M161" s="2472">
        <f>ROUND(K161*D161,2)</f>
      </c>
      <c r="N161" s="2473">
        <f>O161-M161</f>
      </c>
      <c r="O161" s="2474">
        <f>ROUND(D161*J161,2)</f>
      </c>
      <c r="P161" s="2475" t="s">
        <v>28</v>
      </c>
    </row>
    <row r="162">
      <c r="A162" s="2476" t="s">
        <v>337</v>
      </c>
      <c r="B162" s="2477" t="s">
        <v>287</v>
      </c>
      <c r="C162" s="2478" t="s">
        <v>288</v>
      </c>
      <c r="D162" s="2479" t="n">
        <v>395.78</v>
      </c>
      <c r="E162" s="2480" t="n">
        <v>13.1</v>
      </c>
      <c r="F162" s="2481" t="n">
        <v>26.33</v>
      </c>
      <c r="G162" s="2482" t="n">
        <v>16.55</v>
      </c>
      <c r="H162" s="2483"/>
      <c r="I162" s="2484">
        <f>ROUND('BDI Principal'!D14,2)</f>
      </c>
      <c r="J162" s="2485">
        <f>ROUND((ROUND(H162,2)*I162/100)+ROUND(H162,2),2)</f>
      </c>
      <c r="K162" s="2486"/>
      <c r="L162" s="2487">
        <f>J162-K162</f>
      </c>
      <c r="M162" s="2488">
        <f>ROUND(K162*D162,2)</f>
      </c>
      <c r="N162" s="2489">
        <f>O162-M162</f>
      </c>
      <c r="O162" s="2490">
        <f>ROUND(D162*J162,2)</f>
      </c>
      <c r="P162" s="2491" t="s">
        <v>28</v>
      </c>
    </row>
    <row r="163">
      <c r="A163" s="2492" t="s">
        <v>338</v>
      </c>
      <c r="B163" s="2493" t="s">
        <v>314</v>
      </c>
      <c r="C163" s="2494" t="s">
        <v>66</v>
      </c>
      <c r="D163" s="2495" t="n">
        <v>1.45</v>
      </c>
      <c r="E163" s="2496" t="n">
        <v>449.32</v>
      </c>
      <c r="F163" s="2497" t="n">
        <v>26.33</v>
      </c>
      <c r="G163" s="2498" t="n">
        <v>567.63</v>
      </c>
      <c r="H163" s="2499"/>
      <c r="I163" s="2500">
        <f>ROUND('BDI Principal'!D14,2)</f>
      </c>
      <c r="J163" s="2501">
        <f>ROUND((ROUND(H163,2)*I163/100)+ROUND(H163,2),2)</f>
      </c>
      <c r="K163" s="2502"/>
      <c r="L163" s="2503">
        <f>J163-K163</f>
      </c>
      <c r="M163" s="2504">
        <f>ROUND(K163*D163,2)</f>
      </c>
      <c r="N163" s="2505">
        <f>O163-M163</f>
      </c>
      <c r="O163" s="2506">
        <f>ROUND(D163*J163,2)</f>
      </c>
      <c r="P163" s="2507" t="s">
        <v>28</v>
      </c>
    </row>
    <row r="164">
      <c r="A164" s="2508" t="s">
        <v>339</v>
      </c>
      <c r="B164" s="2509" t="s">
        <v>301</v>
      </c>
      <c r="C164" s="2510" t="s">
        <v>66</v>
      </c>
      <c r="D164" s="2511" t="n">
        <v>1.45</v>
      </c>
      <c r="E164" s="2512" t="n">
        <v>64.26</v>
      </c>
      <c r="F164" s="2513" t="n">
        <v>26.33</v>
      </c>
      <c r="G164" s="2514" t="n">
        <v>81.18</v>
      </c>
      <c r="H164" s="2515"/>
      <c r="I164" s="2516">
        <f>ROUND('BDI Principal'!D14,2)</f>
      </c>
      <c r="J164" s="2517">
        <f>ROUND((ROUND(H164,2)*I164/100)+ROUND(H164,2),2)</f>
      </c>
      <c r="K164" s="2518"/>
      <c r="L164" s="2519">
        <f>J164-K164</f>
      </c>
      <c r="M164" s="2520">
        <f>ROUND(K164*D164,2)</f>
      </c>
      <c r="N164" s="2521">
        <f>O164-M164</f>
      </c>
      <c r="O164" s="2522">
        <f>ROUND(D164*J164,2)</f>
      </c>
      <c r="P164" s="2523" t="s">
        <v>28</v>
      </c>
    </row>
    <row r="165">
      <c r="A165" s="2524" t="s">
        <v>340</v>
      </c>
      <c r="B165" s="2525" t="s">
        <v>303</v>
      </c>
      <c r="C165" s="2526" t="s">
        <v>66</v>
      </c>
      <c r="D165" s="2527" t="n">
        <v>1.45</v>
      </c>
      <c r="E165" s="2528" t="n">
        <v>3.72</v>
      </c>
      <c r="F165" s="2529" t="n">
        <v>26.33</v>
      </c>
      <c r="G165" s="2530" t="n">
        <v>4.7</v>
      </c>
      <c r="H165" s="2531"/>
      <c r="I165" s="2532">
        <f>ROUND('BDI Principal'!D14,2)</f>
      </c>
      <c r="J165" s="2533">
        <f>ROUND((ROUND(H165,2)*I165/100)+ROUND(H165,2),2)</f>
      </c>
      <c r="K165" s="2534"/>
      <c r="L165" s="2535">
        <f>J165-K165</f>
      </c>
      <c r="M165" s="2536">
        <f>ROUND(K165*D165,2)</f>
      </c>
      <c r="N165" s="2537">
        <f>O165-M165</f>
      </c>
      <c r="O165" s="2538">
        <f>ROUND(D165*J165,2)</f>
      </c>
      <c r="P165" s="2539" t="s">
        <v>28</v>
      </c>
    </row>
    <row r="166">
      <c r="A166" s="2540" t="s">
        <v>341</v>
      </c>
      <c r="B166" s="2541" t="s">
        <v>342</v>
      </c>
      <c r="C166" s="2542" t="s">
        <v>343</v>
      </c>
      <c r="D166" s="2543" t="n">
        <v>82.0</v>
      </c>
      <c r="E166" s="2544" t="n">
        <v>154.1</v>
      </c>
      <c r="F166" s="2545" t="n">
        <v>26.33</v>
      </c>
      <c r="G166" s="2546" t="n">
        <v>194.67</v>
      </c>
      <c r="H166" s="2547"/>
      <c r="I166" s="2548">
        <f>ROUND('BDI Principal'!D14,2)</f>
      </c>
      <c r="J166" s="2549">
        <f>ROUND((ROUND(H166,2)*I166/100)+ROUND(H166,2),2)</f>
      </c>
      <c r="K166" s="2550"/>
      <c r="L166" s="2551">
        <f>J166-K166</f>
      </c>
      <c r="M166" s="2552">
        <f>ROUND(K166*D166,2)</f>
      </c>
      <c r="N166" s="2553">
        <f>O166-M166</f>
      </c>
      <c r="O166" s="2554">
        <f>ROUND(D166*J166,2)</f>
      </c>
      <c r="P166" s="2555" t="s">
        <v>28</v>
      </c>
    </row>
    <row r="167">
      <c r="A167" s="2556" t="s">
        <v>344</v>
      </c>
      <c r="B167" s="2557" t="s">
        <v>345</v>
      </c>
      <c r="C167" s="2558"/>
      <c r="D167" s="2559"/>
      <c r="E167" s="2560"/>
      <c r="F167" s="2561"/>
      <c r="G167" s="2562"/>
      <c r="H167" s="2563"/>
      <c r="I167" s="2564"/>
      <c r="J167" s="2565"/>
      <c r="K167" s="2566"/>
      <c r="L167" s="2567"/>
      <c r="M167" s="2568"/>
      <c r="N167" s="2569"/>
      <c r="O167" s="6423">
        <f>O168+O179+O186+O193+O199+O206</f>
      </c>
      <c r="P167" s="2571" t="s">
        <v>45</v>
      </c>
    </row>
    <row r="168">
      <c r="A168" s="2572" t="s">
        <v>346</v>
      </c>
      <c r="B168" s="2573" t="s">
        <v>347</v>
      </c>
      <c r="C168" s="2574"/>
      <c r="D168" s="2575"/>
      <c r="E168" s="2576"/>
      <c r="F168" s="2577"/>
      <c r="G168" s="2578"/>
      <c r="H168" s="2579"/>
      <c r="I168" s="2580"/>
      <c r="J168" s="2581"/>
      <c r="K168" s="2582"/>
      <c r="L168" s="2583"/>
      <c r="M168" s="2584">
        <f>SUM(M169:M178)</f>
      </c>
      <c r="N168" s="2585">
        <f>SUM(N169:N178)</f>
      </c>
      <c r="O168" s="2586">
        <f>SUM(O169:O178)</f>
      </c>
      <c r="P168" s="2587" t="s">
        <v>45</v>
      </c>
    </row>
    <row r="169">
      <c r="A169" s="2588" t="s">
        <v>348</v>
      </c>
      <c r="B169" s="2589" t="s">
        <v>311</v>
      </c>
      <c r="C169" s="2590" t="s">
        <v>57</v>
      </c>
      <c r="D169" s="2591" t="n">
        <v>1444.54</v>
      </c>
      <c r="E169" s="2592" t="n">
        <v>126.6</v>
      </c>
      <c r="F169" s="2593" t="n">
        <v>26.33</v>
      </c>
      <c r="G169" s="2594" t="n">
        <v>159.93</v>
      </c>
      <c r="H169" s="2595"/>
      <c r="I169" s="2596">
        <f>ROUND('BDI Principal'!D14,2)</f>
      </c>
      <c r="J169" s="2597">
        <f>ROUND((ROUND(H169,2)*I169/100)+ROUND(H169,2),2)</f>
      </c>
      <c r="K169" s="2598"/>
      <c r="L169" s="2599">
        <f>J169-K169</f>
      </c>
      <c r="M169" s="2600">
        <f>ROUND(K169*D169,2)</f>
      </c>
      <c r="N169" s="2601">
        <f>O169-M169</f>
      </c>
      <c r="O169" s="2602">
        <f>ROUND(D169*J169,2)</f>
      </c>
      <c r="P169" s="2603" t="s">
        <v>28</v>
      </c>
    </row>
    <row r="170">
      <c r="A170" s="2604" t="s">
        <v>349</v>
      </c>
      <c r="B170" s="2605" t="s">
        <v>287</v>
      </c>
      <c r="C170" s="2606" t="s">
        <v>288</v>
      </c>
      <c r="D170" s="2607" t="n">
        <v>21505.7</v>
      </c>
      <c r="E170" s="2608" t="n">
        <v>13.1</v>
      </c>
      <c r="F170" s="2609" t="n">
        <v>26.33</v>
      </c>
      <c r="G170" s="2610" t="n">
        <v>16.55</v>
      </c>
      <c r="H170" s="2611"/>
      <c r="I170" s="2612">
        <f>ROUND('BDI Principal'!D14,2)</f>
      </c>
      <c r="J170" s="2613">
        <f>ROUND((ROUND(H170,2)*I170/100)+ROUND(H170,2),2)</f>
      </c>
      <c r="K170" s="2614"/>
      <c r="L170" s="2615">
        <f>J170-K170</f>
      </c>
      <c r="M170" s="2616">
        <f>ROUND(K170*D170,2)</f>
      </c>
      <c r="N170" s="2617">
        <f>O170-M170</f>
      </c>
      <c r="O170" s="2618">
        <f>ROUND(D170*J170,2)</f>
      </c>
      <c r="P170" s="2619" t="s">
        <v>28</v>
      </c>
    </row>
    <row r="171">
      <c r="A171" s="2620" t="s">
        <v>350</v>
      </c>
      <c r="B171" s="2621" t="s">
        <v>351</v>
      </c>
      <c r="C171" s="2622" t="s">
        <v>288</v>
      </c>
      <c r="D171" s="2623" t="n">
        <v>7559.4</v>
      </c>
      <c r="E171" s="2624" t="n">
        <v>10.08</v>
      </c>
      <c r="F171" s="2625" t="n">
        <v>26.33</v>
      </c>
      <c r="G171" s="2626" t="n">
        <v>12.73</v>
      </c>
      <c r="H171" s="2627"/>
      <c r="I171" s="2628">
        <f>ROUND('BDI Principal'!D14,2)</f>
      </c>
      <c r="J171" s="2629">
        <f>ROUND((ROUND(H171,2)*I171/100)+ROUND(H171,2),2)</f>
      </c>
      <c r="K171" s="2630"/>
      <c r="L171" s="2631">
        <f>J171-K171</f>
      </c>
      <c r="M171" s="2632">
        <f>ROUND(K171*D171,2)</f>
      </c>
      <c r="N171" s="2633">
        <f>O171-M171</f>
      </c>
      <c r="O171" s="2634">
        <f>ROUND(D171*J171,2)</f>
      </c>
      <c r="P171" s="2635" t="s">
        <v>28</v>
      </c>
    </row>
    <row r="172">
      <c r="A172" s="2636" t="s">
        <v>352</v>
      </c>
      <c r="B172" s="2637" t="s">
        <v>353</v>
      </c>
      <c r="C172" s="2638" t="s">
        <v>52</v>
      </c>
      <c r="D172" s="2639" t="n">
        <v>60.0</v>
      </c>
      <c r="E172" s="2640" t="n">
        <v>1046.59</v>
      </c>
      <c r="F172" s="2641" t="n">
        <v>26.33</v>
      </c>
      <c r="G172" s="2642" t="n">
        <v>1322.16</v>
      </c>
      <c r="H172" s="2643"/>
      <c r="I172" s="2644">
        <f>ROUND('BDI Principal'!D14,2)</f>
      </c>
      <c r="J172" s="2645">
        <f>ROUND((ROUND(H172,2)*I172/100)+ROUND(H172,2),2)</f>
      </c>
      <c r="K172" s="2646"/>
      <c r="L172" s="2647">
        <f>J172-K172</f>
      </c>
      <c r="M172" s="2648">
        <f>ROUND(K172*D172,2)</f>
      </c>
      <c r="N172" s="2649">
        <f>O172-M172</f>
      </c>
      <c r="O172" s="2650">
        <f>ROUND(D172*J172,2)</f>
      </c>
      <c r="P172" s="2651" t="s">
        <v>28</v>
      </c>
    </row>
    <row r="173">
      <c r="A173" s="2652" t="s">
        <v>354</v>
      </c>
      <c r="B173" s="2653" t="s">
        <v>355</v>
      </c>
      <c r="C173" s="2654" t="s">
        <v>145</v>
      </c>
      <c r="D173" s="2655" t="n">
        <v>912.17</v>
      </c>
      <c r="E173" s="2656" t="n">
        <v>37.63</v>
      </c>
      <c r="F173" s="2657" t="n">
        <v>26.33</v>
      </c>
      <c r="G173" s="2658" t="n">
        <v>47.54</v>
      </c>
      <c r="H173" s="2659"/>
      <c r="I173" s="2660">
        <f>ROUND('BDI Principal'!D14,2)</f>
      </c>
      <c r="J173" s="2661">
        <f>ROUND((ROUND(H173,2)*I173/100)+ROUND(H173,2),2)</f>
      </c>
      <c r="K173" s="2662"/>
      <c r="L173" s="2663">
        <f>J173-K173</f>
      </c>
      <c r="M173" s="2664">
        <f>ROUND(K173*D173,2)</f>
      </c>
      <c r="N173" s="2665">
        <f>O173-M173</f>
      </c>
      <c r="O173" s="2666">
        <f>ROUND(D173*J173,2)</f>
      </c>
      <c r="P173" s="2667" t="s">
        <v>28</v>
      </c>
    </row>
    <row r="174">
      <c r="A174" s="2668" t="s">
        <v>356</v>
      </c>
      <c r="B174" s="2669" t="s">
        <v>299</v>
      </c>
      <c r="C174" s="2670" t="s">
        <v>66</v>
      </c>
      <c r="D174" s="2671" t="n">
        <v>132.0</v>
      </c>
      <c r="E174" s="2672" t="n">
        <v>474.57</v>
      </c>
      <c r="F174" s="2673" t="n">
        <v>26.33</v>
      </c>
      <c r="G174" s="2674" t="n">
        <v>599.52</v>
      </c>
      <c r="H174" s="2675"/>
      <c r="I174" s="2676">
        <f>ROUND('BDI Principal'!D14,2)</f>
      </c>
      <c r="J174" s="2677">
        <f>ROUND((ROUND(H174,2)*I174/100)+ROUND(H174,2),2)</f>
      </c>
      <c r="K174" s="2678"/>
      <c r="L174" s="2679">
        <f>J174-K174</f>
      </c>
      <c r="M174" s="2680">
        <f>ROUND(K174*D174,2)</f>
      </c>
      <c r="N174" s="2681">
        <f>O174-M174</f>
      </c>
      <c r="O174" s="2682">
        <f>ROUND(D174*J174,2)</f>
      </c>
      <c r="P174" s="2683" t="s">
        <v>28</v>
      </c>
    </row>
    <row r="175">
      <c r="A175" s="2684" t="s">
        <v>357</v>
      </c>
      <c r="B175" s="2685" t="s">
        <v>301</v>
      </c>
      <c r="C175" s="2686" t="s">
        <v>66</v>
      </c>
      <c r="D175" s="2687" t="n">
        <v>132.0</v>
      </c>
      <c r="E175" s="2688" t="n">
        <v>64.26</v>
      </c>
      <c r="F175" s="2689" t="n">
        <v>26.33</v>
      </c>
      <c r="G175" s="2690" t="n">
        <v>81.18</v>
      </c>
      <c r="H175" s="2691"/>
      <c r="I175" s="2692">
        <f>ROUND('BDI Principal'!D14,2)</f>
      </c>
      <c r="J175" s="2693">
        <f>ROUND((ROUND(H175,2)*I175/100)+ROUND(H175,2),2)</f>
      </c>
      <c r="K175" s="2694"/>
      <c r="L175" s="2695">
        <f>J175-K175</f>
      </c>
      <c r="M175" s="2696">
        <f>ROUND(K175*D175,2)</f>
      </c>
      <c r="N175" s="2697">
        <f>O175-M175</f>
      </c>
      <c r="O175" s="2698">
        <f>ROUND(D175*J175,2)</f>
      </c>
      <c r="P175" s="2699" t="s">
        <v>28</v>
      </c>
    </row>
    <row r="176">
      <c r="A176" s="2700" t="s">
        <v>358</v>
      </c>
      <c r="B176" s="2701" t="s">
        <v>303</v>
      </c>
      <c r="C176" s="2702" t="s">
        <v>66</v>
      </c>
      <c r="D176" s="2703" t="n">
        <v>132.0</v>
      </c>
      <c r="E176" s="2704" t="n">
        <v>3.72</v>
      </c>
      <c r="F176" s="2705" t="n">
        <v>26.33</v>
      </c>
      <c r="G176" s="2706" t="n">
        <v>4.7</v>
      </c>
      <c r="H176" s="2707"/>
      <c r="I176" s="2708">
        <f>ROUND('BDI Principal'!D14,2)</f>
      </c>
      <c r="J176" s="2709">
        <f>ROUND((ROUND(H176,2)*I176/100)+ROUND(H176,2),2)</f>
      </c>
      <c r="K176" s="2710"/>
      <c r="L176" s="2711">
        <f>J176-K176</f>
      </c>
      <c r="M176" s="2712">
        <f>ROUND(K176*D176,2)</f>
      </c>
      <c r="N176" s="2713">
        <f>O176-M176</f>
      </c>
      <c r="O176" s="2714">
        <f>ROUND(D176*J176,2)</f>
      </c>
      <c r="P176" s="2715" t="s">
        <v>28</v>
      </c>
    </row>
    <row r="177">
      <c r="A177" s="2716" t="s">
        <v>359</v>
      </c>
      <c r="B177" s="2717" t="s">
        <v>360</v>
      </c>
      <c r="C177" s="2718" t="s">
        <v>52</v>
      </c>
      <c r="D177" s="2719" t="n">
        <v>10.0</v>
      </c>
      <c r="E177" s="2720" t="n">
        <v>3302.9</v>
      </c>
      <c r="F177" s="2721" t="n">
        <v>26.33</v>
      </c>
      <c r="G177" s="2722" t="n">
        <v>4172.55</v>
      </c>
      <c r="H177" s="2723"/>
      <c r="I177" s="2724">
        <f>ROUND('BDI Principal'!D14,2)</f>
      </c>
      <c r="J177" s="2725">
        <f>ROUND((ROUND(H177,2)*I177/100)+ROUND(H177,2),2)</f>
      </c>
      <c r="K177" s="2726"/>
      <c r="L177" s="2727">
        <f>J177-K177</f>
      </c>
      <c r="M177" s="2728">
        <f>ROUND(K177*D177,2)</f>
      </c>
      <c r="N177" s="2729">
        <f>O177-M177</f>
      </c>
      <c r="O177" s="2730">
        <f>ROUND(D177*J177,2)</f>
      </c>
      <c r="P177" s="2731" t="s">
        <v>28</v>
      </c>
    </row>
    <row r="178">
      <c r="A178" s="2732" t="s">
        <v>361</v>
      </c>
      <c r="B178" s="2733" t="s">
        <v>362</v>
      </c>
      <c r="C178" s="2734" t="s">
        <v>52</v>
      </c>
      <c r="D178" s="2735" t="n">
        <v>10.0</v>
      </c>
      <c r="E178" s="2736" t="n">
        <v>4082.66</v>
      </c>
      <c r="F178" s="2737" t="n">
        <v>26.33</v>
      </c>
      <c r="G178" s="2738" t="n">
        <v>5157.62</v>
      </c>
      <c r="H178" s="2739"/>
      <c r="I178" s="2740">
        <f>ROUND('BDI Principal'!D14,2)</f>
      </c>
      <c r="J178" s="2741">
        <f>ROUND((ROUND(H178,2)*I178/100)+ROUND(H178,2),2)</f>
      </c>
      <c r="K178" s="2742"/>
      <c r="L178" s="2743">
        <f>J178-K178</f>
      </c>
      <c r="M178" s="2744">
        <f>ROUND(K178*D178,2)</f>
      </c>
      <c r="N178" s="2745">
        <f>O178-M178</f>
      </c>
      <c r="O178" s="2746">
        <f>ROUND(D178*J178,2)</f>
      </c>
      <c r="P178" s="2747" t="s">
        <v>28</v>
      </c>
    </row>
    <row r="179">
      <c r="A179" s="2748" t="s">
        <v>363</v>
      </c>
      <c r="B179" s="2749" t="s">
        <v>364</v>
      </c>
      <c r="C179" s="2750"/>
      <c r="D179" s="2751"/>
      <c r="E179" s="2752"/>
      <c r="F179" s="2753"/>
      <c r="G179" s="2754"/>
      <c r="H179" s="2755"/>
      <c r="I179" s="2756"/>
      <c r="J179" s="2757"/>
      <c r="K179" s="2758"/>
      <c r="L179" s="2759"/>
      <c r="M179" s="2760">
        <f>SUM(M180:M185)</f>
      </c>
      <c r="N179" s="2761">
        <f>SUM(N180:N185)</f>
      </c>
      <c r="O179" s="2762">
        <f>SUM(O180:O185)</f>
      </c>
      <c r="P179" s="2763" t="s">
        <v>45</v>
      </c>
    </row>
    <row r="180">
      <c r="A180" s="2764" t="s">
        <v>365</v>
      </c>
      <c r="B180" s="2765" t="s">
        <v>294</v>
      </c>
      <c r="C180" s="2766" t="s">
        <v>57</v>
      </c>
      <c r="D180" s="2767" t="n">
        <v>53.59</v>
      </c>
      <c r="E180" s="2768" t="n">
        <v>94.77</v>
      </c>
      <c r="F180" s="2769" t="n">
        <v>26.33</v>
      </c>
      <c r="G180" s="2770" t="n">
        <v>119.72</v>
      </c>
      <c r="H180" s="2771"/>
      <c r="I180" s="2772">
        <f>ROUND('BDI Principal'!D14,2)</f>
      </c>
      <c r="J180" s="2773">
        <f>ROUND((ROUND(H180,2)*I180/100)+ROUND(H180,2),2)</f>
      </c>
      <c r="K180" s="2774"/>
      <c r="L180" s="2775">
        <f>J180-K180</f>
      </c>
      <c r="M180" s="2776">
        <f>ROUND(K180*D180,2)</f>
      </c>
      <c r="N180" s="2777">
        <f>O180-M180</f>
      </c>
      <c r="O180" s="2778">
        <f>ROUND(D180*J180,2)</f>
      </c>
      <c r="P180" s="2779" t="s">
        <v>28</v>
      </c>
    </row>
    <row r="181">
      <c r="A181" s="2780" t="s">
        <v>366</v>
      </c>
      <c r="B181" s="2781" t="s">
        <v>287</v>
      </c>
      <c r="C181" s="2782" t="s">
        <v>288</v>
      </c>
      <c r="D181" s="2783" t="n">
        <v>1211.06</v>
      </c>
      <c r="E181" s="2784" t="n">
        <v>13.1</v>
      </c>
      <c r="F181" s="2785" t="n">
        <v>26.33</v>
      </c>
      <c r="G181" s="2786" t="n">
        <v>16.55</v>
      </c>
      <c r="H181" s="2787"/>
      <c r="I181" s="2788">
        <f>ROUND('BDI Principal'!D14,2)</f>
      </c>
      <c r="J181" s="2789">
        <f>ROUND((ROUND(H181,2)*I181/100)+ROUND(H181,2),2)</f>
      </c>
      <c r="K181" s="2790"/>
      <c r="L181" s="2791">
        <f>J181-K181</f>
      </c>
      <c r="M181" s="2792">
        <f>ROUND(K181*D181,2)</f>
      </c>
      <c r="N181" s="2793">
        <f>O181-M181</f>
      </c>
      <c r="O181" s="2794">
        <f>ROUND(D181*J181,2)</f>
      </c>
      <c r="P181" s="2795" t="s">
        <v>28</v>
      </c>
    </row>
    <row r="182">
      <c r="A182" s="2796" t="s">
        <v>367</v>
      </c>
      <c r="B182" s="2797" t="s">
        <v>299</v>
      </c>
      <c r="C182" s="2798" t="s">
        <v>66</v>
      </c>
      <c r="D182" s="2799" t="n">
        <v>7.11</v>
      </c>
      <c r="E182" s="2800" t="n">
        <v>474.57</v>
      </c>
      <c r="F182" s="2801" t="n">
        <v>26.33</v>
      </c>
      <c r="G182" s="2802" t="n">
        <v>599.52</v>
      </c>
      <c r="H182" s="2803"/>
      <c r="I182" s="2804">
        <f>ROUND('BDI Principal'!D14,2)</f>
      </c>
      <c r="J182" s="2805">
        <f>ROUND((ROUND(H182,2)*I182/100)+ROUND(H182,2),2)</f>
      </c>
      <c r="K182" s="2806"/>
      <c r="L182" s="2807">
        <f>J182-K182</f>
      </c>
      <c r="M182" s="2808">
        <f>ROUND(K182*D182,2)</f>
      </c>
      <c r="N182" s="2809">
        <f>O182-M182</f>
      </c>
      <c r="O182" s="2810">
        <f>ROUND(D182*J182,2)</f>
      </c>
      <c r="P182" s="2811" t="s">
        <v>28</v>
      </c>
    </row>
    <row r="183">
      <c r="A183" s="2812" t="s">
        <v>368</v>
      </c>
      <c r="B183" s="2813" t="s">
        <v>301</v>
      </c>
      <c r="C183" s="2814" t="s">
        <v>66</v>
      </c>
      <c r="D183" s="2815" t="n">
        <v>7.11</v>
      </c>
      <c r="E183" s="2816" t="n">
        <v>64.26</v>
      </c>
      <c r="F183" s="2817" t="n">
        <v>26.33</v>
      </c>
      <c r="G183" s="2818" t="n">
        <v>81.18</v>
      </c>
      <c r="H183" s="2819"/>
      <c r="I183" s="2820">
        <f>ROUND('BDI Principal'!D14,2)</f>
      </c>
      <c r="J183" s="2821">
        <f>ROUND((ROUND(H183,2)*I183/100)+ROUND(H183,2),2)</f>
      </c>
      <c r="K183" s="2822"/>
      <c r="L183" s="2823">
        <f>J183-K183</f>
      </c>
      <c r="M183" s="2824">
        <f>ROUND(K183*D183,2)</f>
      </c>
      <c r="N183" s="2825">
        <f>O183-M183</f>
      </c>
      <c r="O183" s="2826">
        <f>ROUND(D183*J183,2)</f>
      </c>
      <c r="P183" s="2827" t="s">
        <v>28</v>
      </c>
    </row>
    <row r="184">
      <c r="A184" s="2828" t="s">
        <v>369</v>
      </c>
      <c r="B184" s="2829" t="s">
        <v>303</v>
      </c>
      <c r="C184" s="2830" t="s">
        <v>66</v>
      </c>
      <c r="D184" s="2831" t="n">
        <v>7.11</v>
      </c>
      <c r="E184" s="2832" t="n">
        <v>3.72</v>
      </c>
      <c r="F184" s="2833" t="n">
        <v>26.33</v>
      </c>
      <c r="G184" s="2834" t="n">
        <v>4.7</v>
      </c>
      <c r="H184" s="2835"/>
      <c r="I184" s="2836">
        <f>ROUND('BDI Principal'!D14,2)</f>
      </c>
      <c r="J184" s="2837">
        <f>ROUND((ROUND(H184,2)*I184/100)+ROUND(H184,2),2)</f>
      </c>
      <c r="K184" s="2838"/>
      <c r="L184" s="2839">
        <f>J184-K184</f>
      </c>
      <c r="M184" s="2840">
        <f>ROUND(K184*D184,2)</f>
      </c>
      <c r="N184" s="2841">
        <f>O184-M184</f>
      </c>
      <c r="O184" s="2842">
        <f>ROUND(D184*J184,2)</f>
      </c>
      <c r="P184" s="2843" t="s">
        <v>28</v>
      </c>
    </row>
    <row r="185">
      <c r="A185" s="2844" t="s">
        <v>370</v>
      </c>
      <c r="B185" s="2845" t="s">
        <v>371</v>
      </c>
      <c r="C185" s="2846" t="s">
        <v>66</v>
      </c>
      <c r="D185" s="2847" t="n">
        <v>2.16</v>
      </c>
      <c r="E185" s="2848" t="n">
        <v>36.73</v>
      </c>
      <c r="F185" s="2849" t="n">
        <v>26.33</v>
      </c>
      <c r="G185" s="2850" t="n">
        <v>46.4</v>
      </c>
      <c r="H185" s="2851"/>
      <c r="I185" s="2852">
        <f>ROUND('BDI Principal'!D14,2)</f>
      </c>
      <c r="J185" s="2853">
        <f>ROUND((ROUND(H185,2)*I185/100)+ROUND(H185,2),2)</f>
      </c>
      <c r="K185" s="2854"/>
      <c r="L185" s="2855">
        <f>J185-K185</f>
      </c>
      <c r="M185" s="2856">
        <f>ROUND(K185*D185,2)</f>
      </c>
      <c r="N185" s="2857">
        <f>O185-M185</f>
      </c>
      <c r="O185" s="2858">
        <f>ROUND(D185*J185,2)</f>
      </c>
      <c r="P185" s="2859" t="s">
        <v>28</v>
      </c>
    </row>
    <row r="186">
      <c r="A186" s="2860" t="s">
        <v>372</v>
      </c>
      <c r="B186" s="2861" t="s">
        <v>373</v>
      </c>
      <c r="C186" s="2862"/>
      <c r="D186" s="2863"/>
      <c r="E186" s="2864"/>
      <c r="F186" s="2865"/>
      <c r="G186" s="2866"/>
      <c r="H186" s="2867"/>
      <c r="I186" s="2868"/>
      <c r="J186" s="2869"/>
      <c r="K186" s="2870"/>
      <c r="L186" s="2871"/>
      <c r="M186" s="2872">
        <f>SUM(M187:M192)</f>
      </c>
      <c r="N186" s="2873">
        <f>SUM(N187:N192)</f>
      </c>
      <c r="O186" s="2874">
        <f>SUM(O187:O192)</f>
      </c>
      <c r="P186" s="2875" t="s">
        <v>45</v>
      </c>
    </row>
    <row r="187">
      <c r="A187" s="2876" t="s">
        <v>374</v>
      </c>
      <c r="B187" s="2877" t="s">
        <v>294</v>
      </c>
      <c r="C187" s="2878" t="s">
        <v>57</v>
      </c>
      <c r="D187" s="2879" t="n">
        <v>139.77</v>
      </c>
      <c r="E187" s="2880" t="n">
        <v>94.77</v>
      </c>
      <c r="F187" s="2881" t="n">
        <v>26.33</v>
      </c>
      <c r="G187" s="2882" t="n">
        <v>119.72</v>
      </c>
      <c r="H187" s="2883"/>
      <c r="I187" s="2884">
        <f>ROUND('BDI Principal'!D14,2)</f>
      </c>
      <c r="J187" s="2885">
        <f>ROUND((ROUND(H187,2)*I187/100)+ROUND(H187,2),2)</f>
      </c>
      <c r="K187" s="2886"/>
      <c r="L187" s="2887">
        <f>J187-K187</f>
      </c>
      <c r="M187" s="2888">
        <f>ROUND(K187*D187,2)</f>
      </c>
      <c r="N187" s="2889">
        <f>O187-M187</f>
      </c>
      <c r="O187" s="2890">
        <f>ROUND(D187*J187,2)</f>
      </c>
      <c r="P187" s="2891" t="s">
        <v>28</v>
      </c>
    </row>
    <row r="188">
      <c r="A188" s="2892" t="s">
        <v>375</v>
      </c>
      <c r="B188" s="2893" t="s">
        <v>287</v>
      </c>
      <c r="C188" s="2894" t="s">
        <v>288</v>
      </c>
      <c r="D188" s="2895" t="n">
        <v>6098.4</v>
      </c>
      <c r="E188" s="2896" t="n">
        <v>13.1</v>
      </c>
      <c r="F188" s="2897" t="n">
        <v>26.33</v>
      </c>
      <c r="G188" s="2898" t="n">
        <v>16.55</v>
      </c>
      <c r="H188" s="2899"/>
      <c r="I188" s="2900">
        <f>ROUND('BDI Principal'!D14,2)</f>
      </c>
      <c r="J188" s="2901">
        <f>ROUND((ROUND(H188,2)*I188/100)+ROUND(H188,2),2)</f>
      </c>
      <c r="K188" s="2902"/>
      <c r="L188" s="2903">
        <f>J188-K188</f>
      </c>
      <c r="M188" s="2904">
        <f>ROUND(K188*D188,2)</f>
      </c>
      <c r="N188" s="2905">
        <f>O188-M188</f>
      </c>
      <c r="O188" s="2906">
        <f>ROUND(D188*J188,2)</f>
      </c>
      <c r="P188" s="2907" t="s">
        <v>28</v>
      </c>
    </row>
    <row r="189">
      <c r="A189" s="2908" t="s">
        <v>376</v>
      </c>
      <c r="B189" s="2909" t="s">
        <v>299</v>
      </c>
      <c r="C189" s="2910" t="s">
        <v>66</v>
      </c>
      <c r="D189" s="2911" t="n">
        <v>2.57</v>
      </c>
      <c r="E189" s="2912" t="n">
        <v>474.57</v>
      </c>
      <c r="F189" s="2913" t="n">
        <v>26.33</v>
      </c>
      <c r="G189" s="2914" t="n">
        <v>599.52</v>
      </c>
      <c r="H189" s="2915"/>
      <c r="I189" s="2916">
        <f>ROUND('BDI Principal'!D14,2)</f>
      </c>
      <c r="J189" s="2917">
        <f>ROUND((ROUND(H189,2)*I189/100)+ROUND(H189,2),2)</f>
      </c>
      <c r="K189" s="2918"/>
      <c r="L189" s="2919">
        <f>J189-K189</f>
      </c>
      <c r="M189" s="2920">
        <f>ROUND(K189*D189,2)</f>
      </c>
      <c r="N189" s="2921">
        <f>O189-M189</f>
      </c>
      <c r="O189" s="2922">
        <f>ROUND(D189*J189,2)</f>
      </c>
      <c r="P189" s="2923" t="s">
        <v>28</v>
      </c>
    </row>
    <row r="190">
      <c r="A190" s="2924" t="s">
        <v>377</v>
      </c>
      <c r="B190" s="2925" t="s">
        <v>301</v>
      </c>
      <c r="C190" s="2926" t="s">
        <v>66</v>
      </c>
      <c r="D190" s="2927" t="n">
        <v>2.57</v>
      </c>
      <c r="E190" s="2928" t="n">
        <v>64.26</v>
      </c>
      <c r="F190" s="2929" t="n">
        <v>26.33</v>
      </c>
      <c r="G190" s="2930" t="n">
        <v>81.18</v>
      </c>
      <c r="H190" s="2931"/>
      <c r="I190" s="2932">
        <f>ROUND('BDI Principal'!D14,2)</f>
      </c>
      <c r="J190" s="2933">
        <f>ROUND((ROUND(H190,2)*I190/100)+ROUND(H190,2),2)</f>
      </c>
      <c r="K190" s="2934"/>
      <c r="L190" s="2935">
        <f>J190-K190</f>
      </c>
      <c r="M190" s="2936">
        <f>ROUND(K190*D190,2)</f>
      </c>
      <c r="N190" s="2937">
        <f>O190-M190</f>
      </c>
      <c r="O190" s="2938">
        <f>ROUND(D190*J190,2)</f>
      </c>
      <c r="P190" s="2939" t="s">
        <v>28</v>
      </c>
    </row>
    <row r="191">
      <c r="A191" s="2940" t="s">
        <v>378</v>
      </c>
      <c r="B191" s="2941" t="s">
        <v>303</v>
      </c>
      <c r="C191" s="2942" t="s">
        <v>66</v>
      </c>
      <c r="D191" s="2943" t="n">
        <v>2.57</v>
      </c>
      <c r="E191" s="2944" t="n">
        <v>3.72</v>
      </c>
      <c r="F191" s="2945" t="n">
        <v>26.33</v>
      </c>
      <c r="G191" s="2946" t="n">
        <v>4.7</v>
      </c>
      <c r="H191" s="2947"/>
      <c r="I191" s="2948">
        <f>ROUND('BDI Principal'!D14,2)</f>
      </c>
      <c r="J191" s="2949">
        <f>ROUND((ROUND(H191,2)*I191/100)+ROUND(H191,2),2)</f>
      </c>
      <c r="K191" s="2950"/>
      <c r="L191" s="2951">
        <f>J191-K191</f>
      </c>
      <c r="M191" s="2952">
        <f>ROUND(K191*D191,2)</f>
      </c>
      <c r="N191" s="2953">
        <f>O191-M191</f>
      </c>
      <c r="O191" s="2954">
        <f>ROUND(D191*J191,2)</f>
      </c>
      <c r="P191" s="2955" t="s">
        <v>28</v>
      </c>
    </row>
    <row r="192">
      <c r="A192" s="2956" t="s">
        <v>379</v>
      </c>
      <c r="B192" s="2957" t="s">
        <v>380</v>
      </c>
      <c r="C192" s="2958" t="s">
        <v>125</v>
      </c>
      <c r="D192" s="2959" t="n">
        <v>6.43</v>
      </c>
      <c r="E192" s="2960" t="n">
        <v>64.02</v>
      </c>
      <c r="F192" s="2961" t="n">
        <v>26.33</v>
      </c>
      <c r="G192" s="2962" t="n">
        <v>80.88</v>
      </c>
      <c r="H192" s="2963"/>
      <c r="I192" s="2964">
        <f>ROUND('BDI Principal'!D14,2)</f>
      </c>
      <c r="J192" s="2965">
        <f>ROUND((ROUND(H192,2)*I192/100)+ROUND(H192,2),2)</f>
      </c>
      <c r="K192" s="2966"/>
      <c r="L192" s="2967">
        <f>J192-K192</f>
      </c>
      <c r="M192" s="2968">
        <f>ROUND(K192*D192,2)</f>
      </c>
      <c r="N192" s="2969">
        <f>O192-M192</f>
      </c>
      <c r="O192" s="2970">
        <f>ROUND(D192*J192,2)</f>
      </c>
      <c r="P192" s="2971" t="s">
        <v>28</v>
      </c>
    </row>
    <row r="193">
      <c r="A193" s="2972" t="s">
        <v>381</v>
      </c>
      <c r="B193" s="2973" t="s">
        <v>382</v>
      </c>
      <c r="C193" s="2974"/>
      <c r="D193" s="2975"/>
      <c r="E193" s="2976"/>
      <c r="F193" s="2977"/>
      <c r="G193" s="2978"/>
      <c r="H193" s="2979"/>
      <c r="I193" s="2980"/>
      <c r="J193" s="2981"/>
      <c r="K193" s="2982"/>
      <c r="L193" s="2983"/>
      <c r="M193" s="2984">
        <f>SUM(M194:M198)</f>
      </c>
      <c r="N193" s="2985">
        <f>SUM(N194:N198)</f>
      </c>
      <c r="O193" s="2986">
        <f>SUM(O194:O198)</f>
      </c>
      <c r="P193" s="2987" t="s">
        <v>45</v>
      </c>
    </row>
    <row r="194">
      <c r="A194" s="2988" t="s">
        <v>383</v>
      </c>
      <c r="B194" s="2989" t="s">
        <v>294</v>
      </c>
      <c r="C194" s="2990" t="s">
        <v>57</v>
      </c>
      <c r="D194" s="2991" t="n">
        <v>12.52</v>
      </c>
      <c r="E194" s="2992" t="n">
        <v>94.77</v>
      </c>
      <c r="F194" s="2993" t="n">
        <v>26.33</v>
      </c>
      <c r="G194" s="2994" t="n">
        <v>119.72</v>
      </c>
      <c r="H194" s="2995"/>
      <c r="I194" s="2996">
        <f>ROUND('BDI Principal'!D14,2)</f>
      </c>
      <c r="J194" s="2997">
        <f>ROUND((ROUND(H194,2)*I194/100)+ROUND(H194,2),2)</f>
      </c>
      <c r="K194" s="2998"/>
      <c r="L194" s="2999">
        <f>J194-K194</f>
      </c>
      <c r="M194" s="3000">
        <f>ROUND(K194*D194,2)</f>
      </c>
      <c r="N194" s="3001">
        <f>O194-M194</f>
      </c>
      <c r="O194" s="3002">
        <f>ROUND(D194*J194,2)</f>
      </c>
      <c r="P194" s="3003" t="s">
        <v>28</v>
      </c>
    </row>
    <row r="195">
      <c r="A195" s="3004" t="s">
        <v>384</v>
      </c>
      <c r="B195" s="3005" t="s">
        <v>287</v>
      </c>
      <c r="C195" s="3006" t="s">
        <v>288</v>
      </c>
      <c r="D195" s="3007" t="n">
        <v>8921.87</v>
      </c>
      <c r="E195" s="3008" t="n">
        <v>13.1</v>
      </c>
      <c r="F195" s="3009" t="n">
        <v>26.33</v>
      </c>
      <c r="G195" s="3010" t="n">
        <v>16.55</v>
      </c>
      <c r="H195" s="3011"/>
      <c r="I195" s="3012">
        <f>ROUND('BDI Principal'!D14,2)</f>
      </c>
      <c r="J195" s="3013">
        <f>ROUND((ROUND(H195,2)*I195/100)+ROUND(H195,2),2)</f>
      </c>
      <c r="K195" s="3014"/>
      <c r="L195" s="3015">
        <f>J195-K195</f>
      </c>
      <c r="M195" s="3016">
        <f>ROUND(K195*D195,2)</f>
      </c>
      <c r="N195" s="3017">
        <f>O195-M195</f>
      </c>
      <c r="O195" s="3018">
        <f>ROUND(D195*J195,2)</f>
      </c>
      <c r="P195" s="3019" t="s">
        <v>28</v>
      </c>
    </row>
    <row r="196">
      <c r="A196" s="3020" t="s">
        <v>385</v>
      </c>
      <c r="B196" s="3021" t="s">
        <v>299</v>
      </c>
      <c r="C196" s="3022" t="s">
        <v>66</v>
      </c>
      <c r="D196" s="3023" t="n">
        <v>95.23</v>
      </c>
      <c r="E196" s="3024" t="n">
        <v>474.57</v>
      </c>
      <c r="F196" s="3025" t="n">
        <v>26.33</v>
      </c>
      <c r="G196" s="3026" t="n">
        <v>599.52</v>
      </c>
      <c r="H196" s="3027"/>
      <c r="I196" s="3028">
        <f>ROUND('BDI Principal'!D14,2)</f>
      </c>
      <c r="J196" s="3029">
        <f>ROUND((ROUND(H196,2)*I196/100)+ROUND(H196,2),2)</f>
      </c>
      <c r="K196" s="3030"/>
      <c r="L196" s="3031">
        <f>J196-K196</f>
      </c>
      <c r="M196" s="3032">
        <f>ROUND(K196*D196,2)</f>
      </c>
      <c r="N196" s="3033">
        <f>O196-M196</f>
      </c>
      <c r="O196" s="3034">
        <f>ROUND(D196*J196,2)</f>
      </c>
      <c r="P196" s="3035" t="s">
        <v>28</v>
      </c>
    </row>
    <row r="197">
      <c r="A197" s="3036" t="s">
        <v>386</v>
      </c>
      <c r="B197" s="3037" t="s">
        <v>301</v>
      </c>
      <c r="C197" s="3038" t="s">
        <v>66</v>
      </c>
      <c r="D197" s="3039" t="n">
        <v>95.23</v>
      </c>
      <c r="E197" s="3040" t="n">
        <v>64.26</v>
      </c>
      <c r="F197" s="3041" t="n">
        <v>26.33</v>
      </c>
      <c r="G197" s="3042" t="n">
        <v>81.18</v>
      </c>
      <c r="H197" s="3043"/>
      <c r="I197" s="3044">
        <f>ROUND('BDI Principal'!D14,2)</f>
      </c>
      <c r="J197" s="3045">
        <f>ROUND((ROUND(H197,2)*I197/100)+ROUND(H197,2),2)</f>
      </c>
      <c r="K197" s="3046"/>
      <c r="L197" s="3047">
        <f>J197-K197</f>
      </c>
      <c r="M197" s="3048">
        <f>ROUND(K197*D197,2)</f>
      </c>
      <c r="N197" s="3049">
        <f>O197-M197</f>
      </c>
      <c r="O197" s="3050">
        <f>ROUND(D197*J197,2)</f>
      </c>
      <c r="P197" s="3051" t="s">
        <v>28</v>
      </c>
    </row>
    <row r="198">
      <c r="A198" s="3052" t="s">
        <v>387</v>
      </c>
      <c r="B198" s="3053" t="s">
        <v>303</v>
      </c>
      <c r="C198" s="3054" t="s">
        <v>66</v>
      </c>
      <c r="D198" s="3055" t="n">
        <v>95.23</v>
      </c>
      <c r="E198" s="3056" t="n">
        <v>3.72</v>
      </c>
      <c r="F198" s="3057" t="n">
        <v>26.33</v>
      </c>
      <c r="G198" s="3058" t="n">
        <v>4.7</v>
      </c>
      <c r="H198" s="3059"/>
      <c r="I198" s="3060">
        <f>ROUND('BDI Principal'!D14,2)</f>
      </c>
      <c r="J198" s="3061">
        <f>ROUND((ROUND(H198,2)*I198/100)+ROUND(H198,2),2)</f>
      </c>
      <c r="K198" s="3062"/>
      <c r="L198" s="3063">
        <f>J198-K198</f>
      </c>
      <c r="M198" s="3064">
        <f>ROUND(K198*D198,2)</f>
      </c>
      <c r="N198" s="3065">
        <f>O198-M198</f>
      </c>
      <c r="O198" s="3066">
        <f>ROUND(D198*J198,2)</f>
      </c>
      <c r="P198" s="3067" t="s">
        <v>28</v>
      </c>
    </row>
    <row r="199">
      <c r="A199" s="3068" t="s">
        <v>388</v>
      </c>
      <c r="B199" s="3069" t="s">
        <v>389</v>
      </c>
      <c r="C199" s="3070"/>
      <c r="D199" s="3071"/>
      <c r="E199" s="3072"/>
      <c r="F199" s="3073"/>
      <c r="G199" s="3074"/>
      <c r="H199" s="3075"/>
      <c r="I199" s="3076"/>
      <c r="J199" s="3077"/>
      <c r="K199" s="3078"/>
      <c r="L199" s="3079"/>
      <c r="M199" s="3080">
        <f>SUM(M200:M205)</f>
      </c>
      <c r="N199" s="3081">
        <f>SUM(N200:N205)</f>
      </c>
      <c r="O199" s="3082">
        <f>SUM(O200:O205)</f>
      </c>
      <c r="P199" s="3083" t="s">
        <v>45</v>
      </c>
    </row>
    <row r="200">
      <c r="A200" s="3084" t="s">
        <v>390</v>
      </c>
      <c r="B200" s="3085" t="s">
        <v>294</v>
      </c>
      <c r="C200" s="3086" t="s">
        <v>57</v>
      </c>
      <c r="D200" s="3087" t="n">
        <v>20.5</v>
      </c>
      <c r="E200" s="3088" t="n">
        <v>94.77</v>
      </c>
      <c r="F200" s="3089" t="n">
        <v>26.33</v>
      </c>
      <c r="G200" s="3090" t="n">
        <v>119.72</v>
      </c>
      <c r="H200" s="3091"/>
      <c r="I200" s="3092">
        <f>ROUND('BDI Principal'!D14,2)</f>
      </c>
      <c r="J200" s="3093">
        <f>ROUND((ROUND(H200,2)*I200/100)+ROUND(H200,2),2)</f>
      </c>
      <c r="K200" s="3094"/>
      <c r="L200" s="3095">
        <f>J200-K200</f>
      </c>
      <c r="M200" s="3096">
        <f>ROUND(K200*D200,2)</f>
      </c>
      <c r="N200" s="3097">
        <f>O200-M200</f>
      </c>
      <c r="O200" s="3098">
        <f>ROUND(D200*J200,2)</f>
      </c>
      <c r="P200" s="3099" t="s">
        <v>28</v>
      </c>
    </row>
    <row r="201">
      <c r="A201" s="3100" t="s">
        <v>391</v>
      </c>
      <c r="B201" s="3101" t="s">
        <v>287</v>
      </c>
      <c r="C201" s="3102" t="s">
        <v>288</v>
      </c>
      <c r="D201" s="3103" t="n">
        <v>3431.44</v>
      </c>
      <c r="E201" s="3104" t="n">
        <v>13.1</v>
      </c>
      <c r="F201" s="3105" t="n">
        <v>26.33</v>
      </c>
      <c r="G201" s="3106" t="n">
        <v>16.55</v>
      </c>
      <c r="H201" s="3107"/>
      <c r="I201" s="3108">
        <f>ROUND('BDI Principal'!D14,2)</f>
      </c>
      <c r="J201" s="3109">
        <f>ROUND((ROUND(H201,2)*I201/100)+ROUND(H201,2),2)</f>
      </c>
      <c r="K201" s="3110"/>
      <c r="L201" s="3111">
        <f>J201-K201</f>
      </c>
      <c r="M201" s="3112">
        <f>ROUND(K201*D201,2)</f>
      </c>
      <c r="N201" s="3113">
        <f>O201-M201</f>
      </c>
      <c r="O201" s="3114">
        <f>ROUND(D201*J201,2)</f>
      </c>
      <c r="P201" s="3115" t="s">
        <v>28</v>
      </c>
    </row>
    <row r="202">
      <c r="A202" s="3116" t="s">
        <v>392</v>
      </c>
      <c r="B202" s="3117" t="s">
        <v>297</v>
      </c>
      <c r="C202" s="3118" t="s">
        <v>66</v>
      </c>
      <c r="D202" s="3119" t="n">
        <v>13.2</v>
      </c>
      <c r="E202" s="3120" t="n">
        <v>448.93</v>
      </c>
      <c r="F202" s="3121" t="n">
        <v>26.33</v>
      </c>
      <c r="G202" s="3122" t="n">
        <v>567.13</v>
      </c>
      <c r="H202" s="3123"/>
      <c r="I202" s="3124">
        <f>ROUND('BDI Principal'!D14,2)</f>
      </c>
      <c r="J202" s="3125">
        <f>ROUND((ROUND(H202,2)*I202/100)+ROUND(H202,2),2)</f>
      </c>
      <c r="K202" s="3126"/>
      <c r="L202" s="3127">
        <f>J202-K202</f>
      </c>
      <c r="M202" s="3128">
        <f>ROUND(K202*D202,2)</f>
      </c>
      <c r="N202" s="3129">
        <f>O202-M202</f>
      </c>
      <c r="O202" s="3130">
        <f>ROUND(D202*J202,2)</f>
      </c>
      <c r="P202" s="3131" t="s">
        <v>28</v>
      </c>
    </row>
    <row r="203">
      <c r="A203" s="3132" t="s">
        <v>393</v>
      </c>
      <c r="B203" s="3133" t="s">
        <v>299</v>
      </c>
      <c r="C203" s="3134" t="s">
        <v>66</v>
      </c>
      <c r="D203" s="3135" t="n">
        <v>33.0</v>
      </c>
      <c r="E203" s="3136" t="n">
        <v>474.57</v>
      </c>
      <c r="F203" s="3137" t="n">
        <v>26.33</v>
      </c>
      <c r="G203" s="3138" t="n">
        <v>599.52</v>
      </c>
      <c r="H203" s="3139"/>
      <c r="I203" s="3140">
        <f>ROUND('BDI Principal'!D14,2)</f>
      </c>
      <c r="J203" s="3141">
        <f>ROUND((ROUND(H203,2)*I203/100)+ROUND(H203,2),2)</f>
      </c>
      <c r="K203" s="3142"/>
      <c r="L203" s="3143">
        <f>J203-K203</f>
      </c>
      <c r="M203" s="3144">
        <f>ROUND(K203*D203,2)</f>
      </c>
      <c r="N203" s="3145">
        <f>O203-M203</f>
      </c>
      <c r="O203" s="3146">
        <f>ROUND(D203*J203,2)</f>
      </c>
      <c r="P203" s="3147" t="s">
        <v>28</v>
      </c>
    </row>
    <row r="204">
      <c r="A204" s="3148" t="s">
        <v>394</v>
      </c>
      <c r="B204" s="3149" t="s">
        <v>301</v>
      </c>
      <c r="C204" s="3150" t="s">
        <v>66</v>
      </c>
      <c r="D204" s="3151" t="n">
        <v>46.2</v>
      </c>
      <c r="E204" s="3152" t="n">
        <v>64.26</v>
      </c>
      <c r="F204" s="3153" t="n">
        <v>26.33</v>
      </c>
      <c r="G204" s="3154" t="n">
        <v>81.18</v>
      </c>
      <c r="H204" s="3155"/>
      <c r="I204" s="3156">
        <f>ROUND('BDI Principal'!D14,2)</f>
      </c>
      <c r="J204" s="3157">
        <f>ROUND((ROUND(H204,2)*I204/100)+ROUND(H204,2),2)</f>
      </c>
      <c r="K204" s="3158"/>
      <c r="L204" s="3159">
        <f>J204-K204</f>
      </c>
      <c r="M204" s="3160">
        <f>ROUND(K204*D204,2)</f>
      </c>
      <c r="N204" s="3161">
        <f>O204-M204</f>
      </c>
      <c r="O204" s="3162">
        <f>ROUND(D204*J204,2)</f>
      </c>
      <c r="P204" s="3163" t="s">
        <v>28</v>
      </c>
    </row>
    <row r="205">
      <c r="A205" s="3164" t="s">
        <v>395</v>
      </c>
      <c r="B205" s="3165" t="s">
        <v>303</v>
      </c>
      <c r="C205" s="3166" t="s">
        <v>66</v>
      </c>
      <c r="D205" s="3167" t="n">
        <v>46.2</v>
      </c>
      <c r="E205" s="3168" t="n">
        <v>3.72</v>
      </c>
      <c r="F205" s="3169" t="n">
        <v>26.33</v>
      </c>
      <c r="G205" s="3170" t="n">
        <v>4.7</v>
      </c>
      <c r="H205" s="3171"/>
      <c r="I205" s="3172">
        <f>ROUND('BDI Principal'!D14,2)</f>
      </c>
      <c r="J205" s="3173">
        <f>ROUND((ROUND(H205,2)*I205/100)+ROUND(H205,2),2)</f>
      </c>
      <c r="K205" s="3174"/>
      <c r="L205" s="3175">
        <f>J205-K205</f>
      </c>
      <c r="M205" s="3176">
        <f>ROUND(K205*D205,2)</f>
      </c>
      <c r="N205" s="3177">
        <f>O205-M205</f>
      </c>
      <c r="O205" s="3178">
        <f>ROUND(D205*J205,2)</f>
      </c>
      <c r="P205" s="3179" t="s">
        <v>28</v>
      </c>
    </row>
    <row r="206">
      <c r="A206" s="3180" t="s">
        <v>396</v>
      </c>
      <c r="B206" s="3181" t="s">
        <v>397</v>
      </c>
      <c r="C206" s="3182"/>
      <c r="D206" s="3183"/>
      <c r="E206" s="3184"/>
      <c r="F206" s="3185"/>
      <c r="G206" s="3186"/>
      <c r="H206" s="3187"/>
      <c r="I206" s="3188"/>
      <c r="J206" s="3189"/>
      <c r="K206" s="3190"/>
      <c r="L206" s="3191"/>
      <c r="M206" s="3192">
        <f>SUM(M207:M212)</f>
      </c>
      <c r="N206" s="3193">
        <f>SUM(N207:N212)</f>
      </c>
      <c r="O206" s="3194">
        <f>SUM(O207:O212)</f>
      </c>
      <c r="P206" s="3195" t="s">
        <v>45</v>
      </c>
    </row>
    <row r="207">
      <c r="A207" s="3196" t="s">
        <v>398</v>
      </c>
      <c r="B207" s="3197" t="s">
        <v>399</v>
      </c>
      <c r="C207" s="3198" t="s">
        <v>57</v>
      </c>
      <c r="D207" s="3199" t="n">
        <v>141.32</v>
      </c>
      <c r="E207" s="3200" t="n">
        <v>14.18</v>
      </c>
      <c r="F207" s="3201" t="n">
        <v>26.33</v>
      </c>
      <c r="G207" s="3202" t="n">
        <v>17.91</v>
      </c>
      <c r="H207" s="3203"/>
      <c r="I207" s="3204">
        <f>ROUND('BDI Principal'!D14,2)</f>
      </c>
      <c r="J207" s="3205">
        <f>ROUND((ROUND(H207,2)*I207/100)+ROUND(H207,2),2)</f>
      </c>
      <c r="K207" s="3206"/>
      <c r="L207" s="3207">
        <f>J207-K207</f>
      </c>
      <c r="M207" s="3208">
        <f>ROUND(K207*D207,2)</f>
      </c>
      <c r="N207" s="3209">
        <f>O207-M207</f>
      </c>
      <c r="O207" s="3210">
        <f>ROUND(D207*J207,2)</f>
      </c>
      <c r="P207" s="3211" t="s">
        <v>28</v>
      </c>
    </row>
    <row r="208">
      <c r="A208" s="3212" t="s">
        <v>400</v>
      </c>
      <c r="B208" s="3213" t="s">
        <v>287</v>
      </c>
      <c r="C208" s="3214" t="s">
        <v>288</v>
      </c>
      <c r="D208" s="3215" t="n">
        <v>1067.32</v>
      </c>
      <c r="E208" s="3216" t="n">
        <v>13.1</v>
      </c>
      <c r="F208" s="3217" t="n">
        <v>26.33</v>
      </c>
      <c r="G208" s="3218" t="n">
        <v>16.55</v>
      </c>
      <c r="H208" s="3219"/>
      <c r="I208" s="3220">
        <f>ROUND('BDI Principal'!D14,2)</f>
      </c>
      <c r="J208" s="3221">
        <f>ROUND((ROUND(H208,2)*I208/100)+ROUND(H208,2),2)</f>
      </c>
      <c r="K208" s="3222"/>
      <c r="L208" s="3223">
        <f>J208-K208</f>
      </c>
      <c r="M208" s="3224">
        <f>ROUND(K208*D208,2)</f>
      </c>
      <c r="N208" s="3225">
        <f>O208-M208</f>
      </c>
      <c r="O208" s="3226">
        <f>ROUND(D208*J208,2)</f>
      </c>
      <c r="P208" s="3227" t="s">
        <v>28</v>
      </c>
    </row>
    <row r="209">
      <c r="A209" s="3228" t="s">
        <v>401</v>
      </c>
      <c r="B209" s="3229" t="s">
        <v>314</v>
      </c>
      <c r="C209" s="3230" t="s">
        <v>66</v>
      </c>
      <c r="D209" s="3231" t="n">
        <v>13.53</v>
      </c>
      <c r="E209" s="3232" t="n">
        <v>449.32</v>
      </c>
      <c r="F209" s="3233" t="n">
        <v>26.33</v>
      </c>
      <c r="G209" s="3234" t="n">
        <v>567.63</v>
      </c>
      <c r="H209" s="3235"/>
      <c r="I209" s="3236">
        <f>ROUND('BDI Principal'!D14,2)</f>
      </c>
      <c r="J209" s="3237">
        <f>ROUND((ROUND(H209,2)*I209/100)+ROUND(H209,2),2)</f>
      </c>
      <c r="K209" s="3238"/>
      <c r="L209" s="3239">
        <f>J209-K209</f>
      </c>
      <c r="M209" s="3240">
        <f>ROUND(K209*D209,2)</f>
      </c>
      <c r="N209" s="3241">
        <f>O209-M209</f>
      </c>
      <c r="O209" s="3242">
        <f>ROUND(D209*J209,2)</f>
      </c>
      <c r="P209" s="3243" t="s">
        <v>28</v>
      </c>
    </row>
    <row r="210">
      <c r="A210" s="3244" t="s">
        <v>402</v>
      </c>
      <c r="B210" s="3245" t="s">
        <v>301</v>
      </c>
      <c r="C210" s="3246" t="s">
        <v>66</v>
      </c>
      <c r="D210" s="3247" t="n">
        <v>13.53</v>
      </c>
      <c r="E210" s="3248" t="n">
        <v>64.26</v>
      </c>
      <c r="F210" s="3249" t="n">
        <v>26.33</v>
      </c>
      <c r="G210" s="3250" t="n">
        <v>81.18</v>
      </c>
      <c r="H210" s="3251"/>
      <c r="I210" s="3252">
        <f>ROUND('BDI Principal'!D14,2)</f>
      </c>
      <c r="J210" s="3253">
        <f>ROUND((ROUND(H210,2)*I210/100)+ROUND(H210,2),2)</f>
      </c>
      <c r="K210" s="3254"/>
      <c r="L210" s="3255">
        <f>J210-K210</f>
      </c>
      <c r="M210" s="3256">
        <f>ROUND(K210*D210,2)</f>
      </c>
      <c r="N210" s="3257">
        <f>O210-M210</f>
      </c>
      <c r="O210" s="3258">
        <f>ROUND(D210*J210,2)</f>
      </c>
      <c r="P210" s="3259" t="s">
        <v>28</v>
      </c>
    </row>
    <row r="211">
      <c r="A211" s="3260" t="s">
        <v>403</v>
      </c>
      <c r="B211" s="3261" t="s">
        <v>303</v>
      </c>
      <c r="C211" s="3262" t="s">
        <v>66</v>
      </c>
      <c r="D211" s="3263" t="n">
        <v>13.53</v>
      </c>
      <c r="E211" s="3264" t="n">
        <v>3.72</v>
      </c>
      <c r="F211" s="3265" t="n">
        <v>26.33</v>
      </c>
      <c r="G211" s="3266" t="n">
        <v>4.7</v>
      </c>
      <c r="H211" s="3267"/>
      <c r="I211" s="3268">
        <f>ROUND('BDI Principal'!D14,2)</f>
      </c>
      <c r="J211" s="3269">
        <f>ROUND((ROUND(H211,2)*I211/100)+ROUND(H211,2),2)</f>
      </c>
      <c r="K211" s="3270"/>
      <c r="L211" s="3271">
        <f>J211-K211</f>
      </c>
      <c r="M211" s="3272">
        <f>ROUND(K211*D211,2)</f>
      </c>
      <c r="N211" s="3273">
        <f>O211-M211</f>
      </c>
      <c r="O211" s="3274">
        <f>ROUND(D211*J211,2)</f>
      </c>
      <c r="P211" s="3275" t="s">
        <v>28</v>
      </c>
    </row>
    <row r="212">
      <c r="A212" s="3276" t="s">
        <v>404</v>
      </c>
      <c r="B212" s="3277" t="s">
        <v>223</v>
      </c>
      <c r="C212" s="3278" t="s">
        <v>145</v>
      </c>
      <c r="D212" s="3279" t="n">
        <v>60.0</v>
      </c>
      <c r="E212" s="3280" t="n">
        <v>751.21</v>
      </c>
      <c r="F212" s="3281" t="n">
        <v>26.33</v>
      </c>
      <c r="G212" s="3282" t="n">
        <v>949.0</v>
      </c>
      <c r="H212" s="3283"/>
      <c r="I212" s="3284">
        <f>ROUND('BDI Principal'!D14,2)</f>
      </c>
      <c r="J212" s="3285">
        <f>ROUND((ROUND(H212,2)*I212/100)+ROUND(H212,2),2)</f>
      </c>
      <c r="K212" s="3286"/>
      <c r="L212" s="3287">
        <f>J212-K212</f>
      </c>
      <c r="M212" s="3288">
        <f>ROUND(K212*D212,2)</f>
      </c>
      <c r="N212" s="3289">
        <f>O212-M212</f>
      </c>
      <c r="O212" s="3290">
        <f>ROUND(D212*J212,2)</f>
      </c>
      <c r="P212" s="3291" t="s">
        <v>28</v>
      </c>
    </row>
    <row r="213">
      <c r="A213" s="3292" t="s">
        <v>405</v>
      </c>
      <c r="B213" s="3293" t="s">
        <v>406</v>
      </c>
      <c r="C213" s="3294"/>
      <c r="D213" s="3295"/>
      <c r="E213" s="3296"/>
      <c r="F213" s="3297"/>
      <c r="G213" s="3298"/>
      <c r="H213" s="3299"/>
      <c r="I213" s="3300"/>
      <c r="J213" s="3301"/>
      <c r="K213" s="3302"/>
      <c r="L213" s="3303"/>
      <c r="M213" s="3304">
        <f>SUM(M214:M217)</f>
      </c>
      <c r="N213" s="3305">
        <f>SUM(N214:N217)</f>
      </c>
      <c r="O213" s="3306">
        <f>SUM(O214:O217)</f>
      </c>
      <c r="P213" s="3307" t="s">
        <v>45</v>
      </c>
    </row>
    <row r="214">
      <c r="A214" s="3308" t="s">
        <v>407</v>
      </c>
      <c r="B214" s="3309" t="s">
        <v>408</v>
      </c>
      <c r="C214" s="3310" t="s">
        <v>145</v>
      </c>
      <c r="D214" s="3311" t="n">
        <v>13.77</v>
      </c>
      <c r="E214" s="3312" t="n">
        <v>91.19</v>
      </c>
      <c r="F214" s="3313" t="n">
        <v>26.33</v>
      </c>
      <c r="G214" s="3314" t="n">
        <v>115.2</v>
      </c>
      <c r="H214" s="3315"/>
      <c r="I214" s="3316">
        <f>ROUND('BDI Principal'!D14,2)</f>
      </c>
      <c r="J214" s="3317">
        <f>ROUND((ROUND(H214,2)*I214/100)+ROUND(H214,2),2)</f>
      </c>
      <c r="K214" s="3318"/>
      <c r="L214" s="3319">
        <f>J214-K214</f>
      </c>
      <c r="M214" s="3320">
        <f>ROUND(K214*D214,2)</f>
      </c>
      <c r="N214" s="3321">
        <f>O214-M214</f>
      </c>
      <c r="O214" s="3322">
        <f>ROUND(D214*J214,2)</f>
      </c>
      <c r="P214" s="3323" t="s">
        <v>28</v>
      </c>
    </row>
    <row r="215">
      <c r="A215" s="3324" t="s">
        <v>409</v>
      </c>
      <c r="B215" s="3325" t="s">
        <v>410</v>
      </c>
      <c r="C215" s="3326" t="s">
        <v>145</v>
      </c>
      <c r="D215" s="3327" t="n">
        <v>32.6</v>
      </c>
      <c r="E215" s="3328" t="n">
        <v>321.66</v>
      </c>
      <c r="F215" s="3329" t="n">
        <v>26.33</v>
      </c>
      <c r="G215" s="3330" t="n">
        <v>406.35</v>
      </c>
      <c r="H215" s="3331"/>
      <c r="I215" s="3332">
        <f>ROUND('BDI Principal'!D14,2)</f>
      </c>
      <c r="J215" s="3333">
        <f>ROUND((ROUND(H215,2)*I215/100)+ROUND(H215,2),2)</f>
      </c>
      <c r="K215" s="3334"/>
      <c r="L215" s="3335">
        <f>J215-K215</f>
      </c>
      <c r="M215" s="3336">
        <f>ROUND(K215*D215,2)</f>
      </c>
      <c r="N215" s="3337">
        <f>O215-M215</f>
      </c>
      <c r="O215" s="3338">
        <f>ROUND(D215*J215,2)</f>
      </c>
      <c r="P215" s="3339" t="s">
        <v>28</v>
      </c>
    </row>
    <row r="216">
      <c r="A216" s="3340" t="s">
        <v>411</v>
      </c>
      <c r="B216" s="3341" t="s">
        <v>412</v>
      </c>
      <c r="C216" s="3342" t="s">
        <v>145</v>
      </c>
      <c r="D216" s="3343" t="n">
        <v>65.2</v>
      </c>
      <c r="E216" s="3344" t="n">
        <v>34.71</v>
      </c>
      <c r="F216" s="3345" t="n">
        <v>26.33</v>
      </c>
      <c r="G216" s="3346" t="n">
        <v>43.85</v>
      </c>
      <c r="H216" s="3347"/>
      <c r="I216" s="3348">
        <f>ROUND('BDI Principal'!D14,2)</f>
      </c>
      <c r="J216" s="3349">
        <f>ROUND((ROUND(H216,2)*I216/100)+ROUND(H216,2),2)</f>
      </c>
      <c r="K216" s="3350"/>
      <c r="L216" s="3351">
        <f>J216-K216</f>
      </c>
      <c r="M216" s="3352">
        <f>ROUND(K216*D216,2)</f>
      </c>
      <c r="N216" s="3353">
        <f>O216-M216</f>
      </c>
      <c r="O216" s="3354">
        <f>ROUND(D216*J216,2)</f>
      </c>
      <c r="P216" s="3355" t="s">
        <v>28</v>
      </c>
    </row>
    <row r="217">
      <c r="A217" s="3356" t="s">
        <v>413</v>
      </c>
      <c r="B217" s="3357" t="s">
        <v>414</v>
      </c>
      <c r="C217" s="3358" t="s">
        <v>145</v>
      </c>
      <c r="D217" s="3359" t="n">
        <v>92.6</v>
      </c>
      <c r="E217" s="3360" t="n">
        <v>4.82</v>
      </c>
      <c r="F217" s="3361" t="n">
        <v>26.33</v>
      </c>
      <c r="G217" s="3362" t="n">
        <v>6.09</v>
      </c>
      <c r="H217" s="3363"/>
      <c r="I217" s="3364">
        <f>ROUND('BDI Principal'!D14,2)</f>
      </c>
      <c r="J217" s="3365">
        <f>ROUND((ROUND(H217,2)*I217/100)+ROUND(H217,2),2)</f>
      </c>
      <c r="K217" s="3366"/>
      <c r="L217" s="3367">
        <f>J217-K217</f>
      </c>
      <c r="M217" s="3368">
        <f>ROUND(K217*D217,2)</f>
      </c>
      <c r="N217" s="3369">
        <f>O217-M217</f>
      </c>
      <c r="O217" s="3370">
        <f>ROUND(D217*J217,2)</f>
      </c>
      <c r="P217" s="3371" t="s">
        <v>28</v>
      </c>
    </row>
    <row r="218">
      <c r="A218" s="3372" t="s">
        <v>415</v>
      </c>
      <c r="B218" s="3373" t="s">
        <v>416</v>
      </c>
      <c r="C218" s="3374"/>
      <c r="D218" s="3375"/>
      <c r="E218" s="3376"/>
      <c r="F218" s="3377"/>
      <c r="G218" s="3378"/>
      <c r="H218" s="3379"/>
      <c r="I218" s="3380"/>
      <c r="J218" s="3381"/>
      <c r="K218" s="3382"/>
      <c r="L218" s="3383"/>
      <c r="M218" s="3384"/>
      <c r="N218" s="3385"/>
      <c r="O218" s="6423">
        <f>O219+O243+O269+O278+O287+O296+O303</f>
      </c>
      <c r="P218" s="3387" t="s">
        <v>45</v>
      </c>
    </row>
    <row r="219">
      <c r="A219" s="3388" t="s">
        <v>417</v>
      </c>
      <c r="B219" s="3389" t="s">
        <v>418</v>
      </c>
      <c r="C219" s="3390"/>
      <c r="D219" s="3391"/>
      <c r="E219" s="3392"/>
      <c r="F219" s="3393"/>
      <c r="G219" s="3394"/>
      <c r="H219" s="3395"/>
      <c r="I219" s="3396"/>
      <c r="J219" s="3397"/>
      <c r="K219" s="3398"/>
      <c r="L219" s="3399"/>
      <c r="M219" s="3400">
        <f>SUM(M220:M242)</f>
      </c>
      <c r="N219" s="3401">
        <f>SUM(N220:N242)</f>
      </c>
      <c r="O219" s="3402">
        <f>SUM(O220:O242)</f>
      </c>
      <c r="P219" s="3403" t="s">
        <v>45</v>
      </c>
    </row>
    <row r="220">
      <c r="A220" s="3404" t="s">
        <v>419</v>
      </c>
      <c r="B220" s="3405" t="s">
        <v>420</v>
      </c>
      <c r="C220" s="3406" t="s">
        <v>145</v>
      </c>
      <c r="D220" s="3407" t="n">
        <v>4777.0</v>
      </c>
      <c r="E220" s="3408" t="n">
        <v>379.85</v>
      </c>
      <c r="F220" s="3409" t="n">
        <v>26.33</v>
      </c>
      <c r="G220" s="3410" t="n">
        <v>479.86</v>
      </c>
      <c r="H220" s="3411"/>
      <c r="I220" s="3412">
        <f>ROUND('BDI Principal'!D14,2)</f>
      </c>
      <c r="J220" s="3413">
        <f>ROUND((ROUND(H220,2)*I220/100)+ROUND(H220,2),2)</f>
      </c>
      <c r="K220" s="3414"/>
      <c r="L220" s="3415">
        <f>J220-K220</f>
      </c>
      <c r="M220" s="3416">
        <f>ROUND(K220*D220,2)</f>
      </c>
      <c r="N220" s="3417">
        <f>O220-M220</f>
      </c>
      <c r="O220" s="3418">
        <f>ROUND(D220*J220,2)</f>
      </c>
      <c r="P220" s="3419" t="s">
        <v>28</v>
      </c>
    </row>
    <row r="221">
      <c r="A221" s="3420" t="s">
        <v>421</v>
      </c>
      <c r="B221" s="3421" t="s">
        <v>422</v>
      </c>
      <c r="C221" s="3422" t="s">
        <v>145</v>
      </c>
      <c r="D221" s="3423" t="n">
        <v>2389.0</v>
      </c>
      <c r="E221" s="3424" t="n">
        <v>31.23</v>
      </c>
      <c r="F221" s="3425" t="n">
        <v>26.33</v>
      </c>
      <c r="G221" s="3426" t="n">
        <v>39.45</v>
      </c>
      <c r="H221" s="3427"/>
      <c r="I221" s="3428">
        <f>ROUND('BDI Principal'!D14,2)</f>
      </c>
      <c r="J221" s="3429">
        <f>ROUND((ROUND(H221,2)*I221/100)+ROUND(H221,2),2)</f>
      </c>
      <c r="K221" s="3430"/>
      <c r="L221" s="3431">
        <f>J221-K221</f>
      </c>
      <c r="M221" s="3432">
        <f>ROUND(K221*D221,2)</f>
      </c>
      <c r="N221" s="3433">
        <f>O221-M221</f>
      </c>
      <c r="O221" s="3434">
        <f>ROUND(D221*J221,2)</f>
      </c>
      <c r="P221" s="3435" t="s">
        <v>28</v>
      </c>
    </row>
    <row r="222">
      <c r="A222" s="3436" t="s">
        <v>423</v>
      </c>
      <c r="B222" s="3437" t="s">
        <v>424</v>
      </c>
      <c r="C222" s="3438" t="s">
        <v>145</v>
      </c>
      <c r="D222" s="3439" t="n">
        <v>1433.0</v>
      </c>
      <c r="E222" s="3440" t="n">
        <v>37.51</v>
      </c>
      <c r="F222" s="3441" t="n">
        <v>26.33</v>
      </c>
      <c r="G222" s="3442" t="n">
        <v>47.39</v>
      </c>
      <c r="H222" s="3443"/>
      <c r="I222" s="3444">
        <f>ROUND('BDI Principal'!D14,2)</f>
      </c>
      <c r="J222" s="3445">
        <f>ROUND((ROUND(H222,2)*I222/100)+ROUND(H222,2),2)</f>
      </c>
      <c r="K222" s="3446"/>
      <c r="L222" s="3447">
        <f>J222-K222</f>
      </c>
      <c r="M222" s="3448">
        <f>ROUND(K222*D222,2)</f>
      </c>
      <c r="N222" s="3449">
        <f>O222-M222</f>
      </c>
      <c r="O222" s="3450">
        <f>ROUND(D222*J222,2)</f>
      </c>
      <c r="P222" s="3451" t="s">
        <v>28</v>
      </c>
    </row>
    <row r="223">
      <c r="A223" s="3452" t="s">
        <v>425</v>
      </c>
      <c r="B223" s="3453" t="s">
        <v>426</v>
      </c>
      <c r="C223" s="3454" t="s">
        <v>145</v>
      </c>
      <c r="D223" s="3455" t="n">
        <v>955.0</v>
      </c>
      <c r="E223" s="3456" t="n">
        <v>83.35</v>
      </c>
      <c r="F223" s="3457" t="n">
        <v>26.33</v>
      </c>
      <c r="G223" s="3458" t="n">
        <v>105.3</v>
      </c>
      <c r="H223" s="3459"/>
      <c r="I223" s="3460">
        <f>ROUND('BDI Principal'!D14,2)</f>
      </c>
      <c r="J223" s="3461">
        <f>ROUND((ROUND(H223,2)*I223/100)+ROUND(H223,2),2)</f>
      </c>
      <c r="K223" s="3462"/>
      <c r="L223" s="3463">
        <f>J223-K223</f>
      </c>
      <c r="M223" s="3464">
        <f>ROUND(K223*D223,2)</f>
      </c>
      <c r="N223" s="3465">
        <f>O223-M223</f>
      </c>
      <c r="O223" s="3466">
        <f>ROUND(D223*J223,2)</f>
      </c>
      <c r="P223" s="3467" t="s">
        <v>28</v>
      </c>
    </row>
    <row r="224">
      <c r="A224" s="3468" t="s">
        <v>427</v>
      </c>
      <c r="B224" s="3469" t="s">
        <v>428</v>
      </c>
      <c r="C224" s="3470" t="s">
        <v>52</v>
      </c>
      <c r="D224" s="3471" t="n">
        <v>209.0</v>
      </c>
      <c r="E224" s="3472" t="n">
        <v>562.89</v>
      </c>
      <c r="F224" s="3473" t="n">
        <v>26.33</v>
      </c>
      <c r="G224" s="3474" t="n">
        <v>711.1</v>
      </c>
      <c r="H224" s="3475"/>
      <c r="I224" s="3476">
        <f>ROUND('BDI Principal'!D14,2)</f>
      </c>
      <c r="J224" s="3477">
        <f>ROUND((ROUND(H224,2)*I224/100)+ROUND(H224,2),2)</f>
      </c>
      <c r="K224" s="3478"/>
      <c r="L224" s="3479">
        <f>J224-K224</f>
      </c>
      <c r="M224" s="3480">
        <f>ROUND(K224*D224,2)</f>
      </c>
      <c r="N224" s="3481">
        <f>O224-M224</f>
      </c>
      <c r="O224" s="3482">
        <f>ROUND(D224*J224,2)</f>
      </c>
      <c r="P224" s="3483" t="s">
        <v>28</v>
      </c>
    </row>
    <row r="225">
      <c r="A225" s="3484" t="s">
        <v>429</v>
      </c>
      <c r="B225" s="3485" t="s">
        <v>430</v>
      </c>
      <c r="C225" s="3486" t="s">
        <v>57</v>
      </c>
      <c r="D225" s="3487" t="n">
        <v>961.0</v>
      </c>
      <c r="E225" s="3488" t="n">
        <v>14.6</v>
      </c>
      <c r="F225" s="3489" t="n">
        <v>26.33</v>
      </c>
      <c r="G225" s="3490" t="n">
        <v>18.44</v>
      </c>
      <c r="H225" s="3491"/>
      <c r="I225" s="3492">
        <f>ROUND('BDI Principal'!D14,2)</f>
      </c>
      <c r="J225" s="3493">
        <f>ROUND((ROUND(H225,2)*I225/100)+ROUND(H225,2),2)</f>
      </c>
      <c r="K225" s="3494"/>
      <c r="L225" s="3495">
        <f>J225-K225</f>
      </c>
      <c r="M225" s="3496">
        <f>ROUND(K225*D225,2)</f>
      </c>
      <c r="N225" s="3497">
        <f>O225-M225</f>
      </c>
      <c r="O225" s="3498">
        <f>ROUND(D225*J225,2)</f>
      </c>
      <c r="P225" s="3499" t="s">
        <v>28</v>
      </c>
    </row>
    <row r="226">
      <c r="A226" s="3500" t="s">
        <v>431</v>
      </c>
      <c r="B226" s="3501" t="s">
        <v>432</v>
      </c>
      <c r="C226" s="3502" t="s">
        <v>66</v>
      </c>
      <c r="D226" s="3503" t="n">
        <v>413.0</v>
      </c>
      <c r="E226" s="3504" t="n">
        <v>423.5</v>
      </c>
      <c r="F226" s="3505" t="n">
        <v>26.33</v>
      </c>
      <c r="G226" s="3506" t="n">
        <v>535.01</v>
      </c>
      <c r="H226" s="3507"/>
      <c r="I226" s="3508">
        <f>ROUND('BDI Principal'!D14,2)</f>
      </c>
      <c r="J226" s="3509">
        <f>ROUND((ROUND(H226,2)*I226/100)+ROUND(H226,2),2)</f>
      </c>
      <c r="K226" s="3510"/>
      <c r="L226" s="3511">
        <f>J226-K226</f>
      </c>
      <c r="M226" s="3512">
        <f>ROUND(K226*D226,2)</f>
      </c>
      <c r="N226" s="3513">
        <f>O226-M226</f>
      </c>
      <c r="O226" s="3514">
        <f>ROUND(D226*J226,2)</f>
      </c>
      <c r="P226" s="3515" t="s">
        <v>28</v>
      </c>
    </row>
    <row r="227">
      <c r="A227" s="3516" t="s">
        <v>433</v>
      </c>
      <c r="B227" s="3517" t="s">
        <v>434</v>
      </c>
      <c r="C227" s="3518" t="s">
        <v>66</v>
      </c>
      <c r="D227" s="3519" t="n">
        <v>413.0</v>
      </c>
      <c r="E227" s="3520" t="n">
        <v>57.43</v>
      </c>
      <c r="F227" s="3521" t="n">
        <v>26.33</v>
      </c>
      <c r="G227" s="3522" t="n">
        <v>72.55</v>
      </c>
      <c r="H227" s="3523"/>
      <c r="I227" s="3524">
        <f>ROUND('BDI Principal'!D14,2)</f>
      </c>
      <c r="J227" s="3525">
        <f>ROUND((ROUND(H227,2)*I227/100)+ROUND(H227,2),2)</f>
      </c>
      <c r="K227" s="3526"/>
      <c r="L227" s="3527">
        <f>J227-K227</f>
      </c>
      <c r="M227" s="3528">
        <f>ROUND(K227*D227,2)</f>
      </c>
      <c r="N227" s="3529">
        <f>O227-M227</f>
      </c>
      <c r="O227" s="3530">
        <f>ROUND(D227*J227,2)</f>
      </c>
      <c r="P227" s="3531" t="s">
        <v>28</v>
      </c>
    </row>
    <row r="228">
      <c r="A228" s="3532" t="s">
        <v>435</v>
      </c>
      <c r="B228" s="3533" t="s">
        <v>303</v>
      </c>
      <c r="C228" s="3534" t="s">
        <v>66</v>
      </c>
      <c r="D228" s="3535" t="n">
        <v>413.0</v>
      </c>
      <c r="E228" s="3536" t="n">
        <v>3.72</v>
      </c>
      <c r="F228" s="3537" t="n">
        <v>26.33</v>
      </c>
      <c r="G228" s="3538" t="n">
        <v>4.7</v>
      </c>
      <c r="H228" s="3539"/>
      <c r="I228" s="3540">
        <f>ROUND('BDI Principal'!D14,2)</f>
      </c>
      <c r="J228" s="3541">
        <f>ROUND((ROUND(H228,2)*I228/100)+ROUND(H228,2),2)</f>
      </c>
      <c r="K228" s="3542"/>
      <c r="L228" s="3543">
        <f>J228-K228</f>
      </c>
      <c r="M228" s="3544">
        <f>ROUND(K228*D228,2)</f>
      </c>
      <c r="N228" s="3545">
        <f>O228-M228</f>
      </c>
      <c r="O228" s="3546">
        <f>ROUND(D228*J228,2)</f>
      </c>
      <c r="P228" s="3547" t="s">
        <v>28</v>
      </c>
    </row>
    <row r="229">
      <c r="A229" s="3548" t="s">
        <v>436</v>
      </c>
      <c r="B229" s="3549" t="s">
        <v>437</v>
      </c>
      <c r="C229" s="3550" t="s">
        <v>57</v>
      </c>
      <c r="D229" s="3551" t="n">
        <v>942.0</v>
      </c>
      <c r="E229" s="3552" t="n">
        <v>138.95</v>
      </c>
      <c r="F229" s="3553" t="n">
        <v>26.33</v>
      </c>
      <c r="G229" s="3554" t="n">
        <v>175.54</v>
      </c>
      <c r="H229" s="3555"/>
      <c r="I229" s="3556">
        <f>ROUND('BDI Principal'!D14,2)</f>
      </c>
      <c r="J229" s="3557">
        <f>ROUND((ROUND(H229,2)*I229/100)+ROUND(H229,2),2)</f>
      </c>
      <c r="K229" s="3558"/>
      <c r="L229" s="3559">
        <f>J229-K229</f>
      </c>
      <c r="M229" s="3560">
        <f>ROUND(K229*D229,2)</f>
      </c>
      <c r="N229" s="3561">
        <f>O229-M229</f>
      </c>
      <c r="O229" s="3562">
        <f>ROUND(D229*J229,2)</f>
      </c>
      <c r="P229" s="3563" t="s">
        <v>28</v>
      </c>
    </row>
    <row r="230">
      <c r="A230" s="3564" t="s">
        <v>438</v>
      </c>
      <c r="B230" s="3565" t="s">
        <v>439</v>
      </c>
      <c r="C230" s="3566" t="s">
        <v>66</v>
      </c>
      <c r="D230" s="3567" t="n">
        <v>2095.0</v>
      </c>
      <c r="E230" s="3568" t="n">
        <v>33.74</v>
      </c>
      <c r="F230" s="3569" t="n">
        <v>26.33</v>
      </c>
      <c r="G230" s="3570" t="n">
        <v>42.62</v>
      </c>
      <c r="H230" s="3571"/>
      <c r="I230" s="3572">
        <f>ROUND('BDI Principal'!D14,2)</f>
      </c>
      <c r="J230" s="3573">
        <f>ROUND((ROUND(H230,2)*I230/100)+ROUND(H230,2),2)</f>
      </c>
      <c r="K230" s="3574"/>
      <c r="L230" s="3575">
        <f>J230-K230</f>
      </c>
      <c r="M230" s="3576">
        <f>ROUND(K230*D230,2)</f>
      </c>
      <c r="N230" s="3577">
        <f>O230-M230</f>
      </c>
      <c r="O230" s="3578">
        <f>ROUND(D230*J230,2)</f>
      </c>
      <c r="P230" s="3579" t="s">
        <v>28</v>
      </c>
    </row>
    <row r="231">
      <c r="A231" s="3580" t="s">
        <v>440</v>
      </c>
      <c r="B231" s="3581" t="s">
        <v>287</v>
      </c>
      <c r="C231" s="3582" t="s">
        <v>288</v>
      </c>
      <c r="D231" s="3583" t="n">
        <v>84020.0</v>
      </c>
      <c r="E231" s="3584" t="n">
        <v>13.1</v>
      </c>
      <c r="F231" s="3585" t="n">
        <v>26.33</v>
      </c>
      <c r="G231" s="3586" t="n">
        <v>16.55</v>
      </c>
      <c r="H231" s="3587"/>
      <c r="I231" s="3588">
        <f>ROUND('BDI Principal'!D14,2)</f>
      </c>
      <c r="J231" s="3589">
        <f>ROUND((ROUND(H231,2)*I231/100)+ROUND(H231,2),2)</f>
      </c>
      <c r="K231" s="3590"/>
      <c r="L231" s="3591">
        <f>J231-K231</f>
      </c>
      <c r="M231" s="3592">
        <f>ROUND(K231*D231,2)</f>
      </c>
      <c r="N231" s="3593">
        <f>O231-M231</f>
      </c>
      <c r="O231" s="3594">
        <f>ROUND(D231*J231,2)</f>
      </c>
      <c r="P231" s="3595" t="s">
        <v>28</v>
      </c>
    </row>
    <row r="232">
      <c r="A232" s="3596" t="s">
        <v>441</v>
      </c>
      <c r="B232" s="3597" t="s">
        <v>297</v>
      </c>
      <c r="C232" s="3598" t="s">
        <v>66</v>
      </c>
      <c r="D232" s="3599" t="n">
        <v>13.0</v>
      </c>
      <c r="E232" s="3600" t="n">
        <v>448.93</v>
      </c>
      <c r="F232" s="3601" t="n">
        <v>26.33</v>
      </c>
      <c r="G232" s="3602" t="n">
        <v>567.13</v>
      </c>
      <c r="H232" s="3603"/>
      <c r="I232" s="3604">
        <f>ROUND('BDI Principal'!D14,2)</f>
      </c>
      <c r="J232" s="3605">
        <f>ROUND((ROUND(H232,2)*I232/100)+ROUND(H232,2),2)</f>
      </c>
      <c r="K232" s="3606"/>
      <c r="L232" s="3607">
        <f>J232-K232</f>
      </c>
      <c r="M232" s="3608">
        <f>ROUND(K232*D232,2)</f>
      </c>
      <c r="N232" s="3609">
        <f>O232-M232</f>
      </c>
      <c r="O232" s="3610">
        <f>ROUND(D232*J232,2)</f>
      </c>
      <c r="P232" s="3611" t="s">
        <v>28</v>
      </c>
    </row>
    <row r="233">
      <c r="A233" s="3612" t="s">
        <v>442</v>
      </c>
      <c r="B233" s="3613" t="s">
        <v>443</v>
      </c>
      <c r="C233" s="3614" t="s">
        <v>66</v>
      </c>
      <c r="D233" s="3615" t="n">
        <v>43.0</v>
      </c>
      <c r="E233" s="3616" t="n">
        <v>153.64</v>
      </c>
      <c r="F233" s="3617" t="n">
        <v>26.33</v>
      </c>
      <c r="G233" s="3618" t="n">
        <v>194.09</v>
      </c>
      <c r="H233" s="3619"/>
      <c r="I233" s="3620">
        <f>ROUND('BDI Principal'!D14,2)</f>
      </c>
      <c r="J233" s="3621">
        <f>ROUND((ROUND(H233,2)*I233/100)+ROUND(H233,2),2)</f>
      </c>
      <c r="K233" s="3622"/>
      <c r="L233" s="3623">
        <f>J233-K233</f>
      </c>
      <c r="M233" s="3624">
        <f>ROUND(K233*D233,2)</f>
      </c>
      <c r="N233" s="3625">
        <f>O233-M233</f>
      </c>
      <c r="O233" s="3626">
        <f>ROUND(D233*J233,2)</f>
      </c>
      <c r="P233" s="3627" t="s">
        <v>28</v>
      </c>
    </row>
    <row r="234">
      <c r="A234" s="3628" t="s">
        <v>444</v>
      </c>
      <c r="B234" s="3629" t="s">
        <v>445</v>
      </c>
      <c r="C234" s="3630" t="s">
        <v>66</v>
      </c>
      <c r="D234" s="3631" t="n">
        <v>318.0</v>
      </c>
      <c r="E234" s="3632" t="n">
        <v>156.58</v>
      </c>
      <c r="F234" s="3633" t="n">
        <v>26.33</v>
      </c>
      <c r="G234" s="3634" t="n">
        <v>197.81</v>
      </c>
      <c r="H234" s="3635"/>
      <c r="I234" s="3636">
        <f>ROUND('BDI Principal'!D14,2)</f>
      </c>
      <c r="J234" s="3637">
        <f>ROUND((ROUND(H234,2)*I234/100)+ROUND(H234,2),2)</f>
      </c>
      <c r="K234" s="3638"/>
      <c r="L234" s="3639">
        <f>J234-K234</f>
      </c>
      <c r="M234" s="3640">
        <f>ROUND(K234*D234,2)</f>
      </c>
      <c r="N234" s="3641">
        <f>O234-M234</f>
      </c>
      <c r="O234" s="3642">
        <f>ROUND(D234*J234,2)</f>
      </c>
      <c r="P234" s="3643" t="s">
        <v>28</v>
      </c>
    </row>
    <row r="235">
      <c r="A235" s="3644" t="s">
        <v>446</v>
      </c>
      <c r="B235" s="3645" t="s">
        <v>447</v>
      </c>
      <c r="C235" s="3646" t="s">
        <v>66</v>
      </c>
      <c r="D235" s="3647" t="n">
        <v>1676.0</v>
      </c>
      <c r="E235" s="3648" t="n">
        <v>78.23</v>
      </c>
      <c r="F235" s="3649" t="n">
        <v>26.33</v>
      </c>
      <c r="G235" s="3650" t="n">
        <v>98.83</v>
      </c>
      <c r="H235" s="3651"/>
      <c r="I235" s="3652">
        <f>ROUND('BDI Principal'!D14,2)</f>
      </c>
      <c r="J235" s="3653">
        <f>ROUND((ROUND(H235,2)*I235/100)+ROUND(H235,2),2)</f>
      </c>
      <c r="K235" s="3654"/>
      <c r="L235" s="3655">
        <f>J235-K235</f>
      </c>
      <c r="M235" s="3656">
        <f>ROUND(K235*D235,2)</f>
      </c>
      <c r="N235" s="3657">
        <f>O235-M235</f>
      </c>
      <c r="O235" s="3658">
        <f>ROUND(D235*J235,2)</f>
      </c>
      <c r="P235" s="3659" t="s">
        <v>28</v>
      </c>
    </row>
    <row r="236">
      <c r="A236" s="3660" t="s">
        <v>448</v>
      </c>
      <c r="B236" s="3661" t="s">
        <v>449</v>
      </c>
      <c r="C236" s="3662" t="s">
        <v>52</v>
      </c>
      <c r="D236" s="3663" t="n">
        <v>209.0</v>
      </c>
      <c r="E236" s="3664" t="n">
        <v>17.17</v>
      </c>
      <c r="F236" s="3665" t="n">
        <v>26.33</v>
      </c>
      <c r="G236" s="3666" t="n">
        <v>21.69</v>
      </c>
      <c r="H236" s="3667"/>
      <c r="I236" s="3668">
        <f>ROUND('BDI Principal'!D14,2)</f>
      </c>
      <c r="J236" s="3669">
        <f>ROUND((ROUND(H236,2)*I236/100)+ROUND(H236,2),2)</f>
      </c>
      <c r="K236" s="3670"/>
      <c r="L236" s="3671">
        <f>J236-K236</f>
      </c>
      <c r="M236" s="3672">
        <f>ROUND(K236*D236,2)</f>
      </c>
      <c r="N236" s="3673">
        <f>O236-M236</f>
      </c>
      <c r="O236" s="3674">
        <f>ROUND(D236*J236,2)</f>
      </c>
      <c r="P236" s="3675" t="s">
        <v>28</v>
      </c>
    </row>
    <row r="237">
      <c r="A237" s="3676" t="s">
        <v>450</v>
      </c>
      <c r="B237" s="3677" t="s">
        <v>451</v>
      </c>
      <c r="C237" s="3678" t="s">
        <v>145</v>
      </c>
      <c r="D237" s="3679" t="n">
        <v>105.0</v>
      </c>
      <c r="E237" s="3680" t="n">
        <v>10.9</v>
      </c>
      <c r="F237" s="3681" t="n">
        <v>26.33</v>
      </c>
      <c r="G237" s="3682" t="n">
        <v>13.77</v>
      </c>
      <c r="H237" s="3683"/>
      <c r="I237" s="3684">
        <f>ROUND('BDI Principal'!D14,2)</f>
      </c>
      <c r="J237" s="3685">
        <f>ROUND((ROUND(H237,2)*I237/100)+ROUND(H237,2),2)</f>
      </c>
      <c r="K237" s="3686"/>
      <c r="L237" s="3687">
        <f>J237-K237</f>
      </c>
      <c r="M237" s="3688">
        <f>ROUND(K237*D237,2)</f>
      </c>
      <c r="N237" s="3689">
        <f>O237-M237</f>
      </c>
      <c r="O237" s="3690">
        <f>ROUND(D237*J237,2)</f>
      </c>
      <c r="P237" s="3691" t="s">
        <v>28</v>
      </c>
    </row>
    <row r="238">
      <c r="A238" s="3692" t="s">
        <v>452</v>
      </c>
      <c r="B238" s="3693" t="s">
        <v>453</v>
      </c>
      <c r="C238" s="3694" t="s">
        <v>145</v>
      </c>
      <c r="D238" s="3695" t="n">
        <v>262.5</v>
      </c>
      <c r="E238" s="3696" t="n">
        <v>153.86</v>
      </c>
      <c r="F238" s="3697" t="n">
        <v>26.33</v>
      </c>
      <c r="G238" s="3698" t="n">
        <v>194.37</v>
      </c>
      <c r="H238" s="3699"/>
      <c r="I238" s="3700">
        <f>ROUND('BDI Principal'!D14,2)</f>
      </c>
      <c r="J238" s="3701">
        <f>ROUND((ROUND(H238,2)*I238/100)+ROUND(H238,2),2)</f>
      </c>
      <c r="K238" s="3702"/>
      <c r="L238" s="3703">
        <f>J238-K238</f>
      </c>
      <c r="M238" s="3704">
        <f>ROUND(K238*D238,2)</f>
      </c>
      <c r="N238" s="3705">
        <f>O238-M238</f>
      </c>
      <c r="O238" s="3706">
        <f>ROUND(D238*J238,2)</f>
      </c>
      <c r="P238" s="3707" t="s">
        <v>28</v>
      </c>
    </row>
    <row r="239">
      <c r="A239" s="3708" t="s">
        <v>454</v>
      </c>
      <c r="B239" s="3709" t="s">
        <v>455</v>
      </c>
      <c r="C239" s="3710" t="s">
        <v>145</v>
      </c>
      <c r="D239" s="3711" t="n">
        <v>262.5</v>
      </c>
      <c r="E239" s="3712" t="n">
        <v>173.44</v>
      </c>
      <c r="F239" s="3713" t="n">
        <v>26.33</v>
      </c>
      <c r="G239" s="3714" t="n">
        <v>219.11</v>
      </c>
      <c r="H239" s="3715"/>
      <c r="I239" s="3716">
        <f>ROUND('BDI Principal'!D14,2)</f>
      </c>
      <c r="J239" s="3717">
        <f>ROUND((ROUND(H239,2)*I239/100)+ROUND(H239,2),2)</f>
      </c>
      <c r="K239" s="3718"/>
      <c r="L239" s="3719">
        <f>J239-K239</f>
      </c>
      <c r="M239" s="3720">
        <f>ROUND(K239*D239,2)</f>
      </c>
      <c r="N239" s="3721">
        <f>O239-M239</f>
      </c>
      <c r="O239" s="3722">
        <f>ROUND(D239*J239,2)</f>
      </c>
      <c r="P239" s="3723" t="s">
        <v>28</v>
      </c>
    </row>
    <row r="240">
      <c r="A240" s="3724" t="s">
        <v>456</v>
      </c>
      <c r="B240" s="3725" t="s">
        <v>457</v>
      </c>
      <c r="C240" s="3726" t="s">
        <v>145</v>
      </c>
      <c r="D240" s="3727" t="n">
        <v>671.0</v>
      </c>
      <c r="E240" s="3728" t="n">
        <v>150.59</v>
      </c>
      <c r="F240" s="3729" t="n">
        <v>26.33</v>
      </c>
      <c r="G240" s="3730" t="n">
        <v>190.24</v>
      </c>
      <c r="H240" s="3731"/>
      <c r="I240" s="3732">
        <f>ROUND('BDI Principal'!D14,2)</f>
      </c>
      <c r="J240" s="3733">
        <f>ROUND((ROUND(H240,2)*I240/100)+ROUND(H240,2),2)</f>
      </c>
      <c r="K240" s="3734"/>
      <c r="L240" s="3735">
        <f>J240-K240</f>
      </c>
      <c r="M240" s="3736">
        <f>ROUND(K240*D240,2)</f>
      </c>
      <c r="N240" s="3737">
        <f>O240-M240</f>
      </c>
      <c r="O240" s="3738">
        <f>ROUND(D240*J240,2)</f>
      </c>
      <c r="P240" s="3739" t="s">
        <v>28</v>
      </c>
    </row>
    <row r="241">
      <c r="A241" s="3740" t="s">
        <v>458</v>
      </c>
      <c r="B241" s="3741" t="s">
        <v>459</v>
      </c>
      <c r="C241" s="3742" t="s">
        <v>145</v>
      </c>
      <c r="D241" s="3743" t="n">
        <v>103.0</v>
      </c>
      <c r="E241" s="3744" t="n">
        <v>968.48</v>
      </c>
      <c r="F241" s="3745" t="n">
        <v>26.33</v>
      </c>
      <c r="G241" s="3746" t="n">
        <v>1223.48</v>
      </c>
      <c r="H241" s="3747"/>
      <c r="I241" s="3748">
        <f>ROUND('BDI Principal'!D14,2)</f>
      </c>
      <c r="J241" s="3749">
        <f>ROUND((ROUND(H241,2)*I241/100)+ROUND(H241,2),2)</f>
      </c>
      <c r="K241" s="3750"/>
      <c r="L241" s="3751">
        <f>J241-K241</f>
      </c>
      <c r="M241" s="3752">
        <f>ROUND(K241*D241,2)</f>
      </c>
      <c r="N241" s="3753">
        <f>O241-M241</f>
      </c>
      <c r="O241" s="3754">
        <f>ROUND(D241*J241,2)</f>
      </c>
      <c r="P241" s="3755" t="s">
        <v>28</v>
      </c>
    </row>
    <row r="242">
      <c r="A242" s="3756" t="s">
        <v>460</v>
      </c>
      <c r="B242" s="3757" t="s">
        <v>461</v>
      </c>
      <c r="C242" s="3758" t="s">
        <v>66</v>
      </c>
      <c r="D242" s="3759" t="n">
        <v>22.0</v>
      </c>
      <c r="E242" s="3760" t="n">
        <v>258.05</v>
      </c>
      <c r="F242" s="3761" t="n">
        <v>26.33</v>
      </c>
      <c r="G242" s="3762" t="n">
        <v>325.99</v>
      </c>
      <c r="H242" s="3763"/>
      <c r="I242" s="3764">
        <f>ROUND('BDI Principal'!D14,2)</f>
      </c>
      <c r="J242" s="3765">
        <f>ROUND((ROUND(H242,2)*I242/100)+ROUND(H242,2),2)</f>
      </c>
      <c r="K242" s="3766"/>
      <c r="L242" s="3767">
        <f>J242-K242</f>
      </c>
      <c r="M242" s="3768">
        <f>ROUND(K242*D242,2)</f>
      </c>
      <c r="N242" s="3769">
        <f>O242-M242</f>
      </c>
      <c r="O242" s="3770">
        <f>ROUND(D242*J242,2)</f>
      </c>
      <c r="P242" s="3771" t="s">
        <v>28</v>
      </c>
    </row>
    <row r="243">
      <c r="A243" s="3772" t="s">
        <v>462</v>
      </c>
      <c r="B243" s="3773" t="s">
        <v>463</v>
      </c>
      <c r="C243" s="3774"/>
      <c r="D243" s="3775"/>
      <c r="E243" s="3776"/>
      <c r="F243" s="3777"/>
      <c r="G243" s="3778"/>
      <c r="H243" s="3779"/>
      <c r="I243" s="3780"/>
      <c r="J243" s="3781"/>
      <c r="K243" s="3782"/>
      <c r="L243" s="3783"/>
      <c r="M243" s="3784">
        <f>SUM(M244:M268)</f>
      </c>
      <c r="N243" s="3785">
        <f>SUM(N244:N268)</f>
      </c>
      <c r="O243" s="3786">
        <f>SUM(O244:O268)</f>
      </c>
      <c r="P243" s="3787" t="s">
        <v>45</v>
      </c>
    </row>
    <row r="244">
      <c r="A244" s="3788" t="s">
        <v>464</v>
      </c>
      <c r="B244" s="3789" t="s">
        <v>420</v>
      </c>
      <c r="C244" s="3790" t="s">
        <v>145</v>
      </c>
      <c r="D244" s="3791" t="n">
        <v>4093.0</v>
      </c>
      <c r="E244" s="3792" t="n">
        <v>379.85</v>
      </c>
      <c r="F244" s="3793" t="n">
        <v>26.33</v>
      </c>
      <c r="G244" s="3794" t="n">
        <v>479.86</v>
      </c>
      <c r="H244" s="3795"/>
      <c r="I244" s="3796">
        <f>ROUND('BDI Principal'!D14,2)</f>
      </c>
      <c r="J244" s="3797">
        <f>ROUND((ROUND(H244,2)*I244/100)+ROUND(H244,2),2)</f>
      </c>
      <c r="K244" s="3798"/>
      <c r="L244" s="3799">
        <f>J244-K244</f>
      </c>
      <c r="M244" s="3800">
        <f>ROUND(K244*D244,2)</f>
      </c>
      <c r="N244" s="3801">
        <f>O244-M244</f>
      </c>
      <c r="O244" s="3802">
        <f>ROUND(D244*J244,2)</f>
      </c>
      <c r="P244" s="3803" t="s">
        <v>28</v>
      </c>
    </row>
    <row r="245">
      <c r="A245" s="3804" t="s">
        <v>465</v>
      </c>
      <c r="B245" s="3805" t="s">
        <v>422</v>
      </c>
      <c r="C245" s="3806" t="s">
        <v>145</v>
      </c>
      <c r="D245" s="3807" t="n">
        <v>2047.0</v>
      </c>
      <c r="E245" s="3808" t="n">
        <v>31.23</v>
      </c>
      <c r="F245" s="3809" t="n">
        <v>26.33</v>
      </c>
      <c r="G245" s="3810" t="n">
        <v>39.45</v>
      </c>
      <c r="H245" s="3811"/>
      <c r="I245" s="3812">
        <f>ROUND('BDI Principal'!D14,2)</f>
      </c>
      <c r="J245" s="3813">
        <f>ROUND((ROUND(H245,2)*I245/100)+ROUND(H245,2),2)</f>
      </c>
      <c r="K245" s="3814"/>
      <c r="L245" s="3815">
        <f>J245-K245</f>
      </c>
      <c r="M245" s="3816">
        <f>ROUND(K245*D245,2)</f>
      </c>
      <c r="N245" s="3817">
        <f>O245-M245</f>
      </c>
      <c r="O245" s="3818">
        <f>ROUND(D245*J245,2)</f>
      </c>
      <c r="P245" s="3819" t="s">
        <v>28</v>
      </c>
    </row>
    <row r="246">
      <c r="A246" s="3820" t="s">
        <v>466</v>
      </c>
      <c r="B246" s="3821" t="s">
        <v>424</v>
      </c>
      <c r="C246" s="3822" t="s">
        <v>145</v>
      </c>
      <c r="D246" s="3823" t="n">
        <v>1228.0</v>
      </c>
      <c r="E246" s="3824" t="n">
        <v>37.51</v>
      </c>
      <c r="F246" s="3825" t="n">
        <v>26.33</v>
      </c>
      <c r="G246" s="3826" t="n">
        <v>47.39</v>
      </c>
      <c r="H246" s="3827"/>
      <c r="I246" s="3828">
        <f>ROUND('BDI Principal'!D14,2)</f>
      </c>
      <c r="J246" s="3829">
        <f>ROUND((ROUND(H246,2)*I246/100)+ROUND(H246,2),2)</f>
      </c>
      <c r="K246" s="3830"/>
      <c r="L246" s="3831">
        <f>J246-K246</f>
      </c>
      <c r="M246" s="3832">
        <f>ROUND(K246*D246,2)</f>
      </c>
      <c r="N246" s="3833">
        <f>O246-M246</f>
      </c>
      <c r="O246" s="3834">
        <f>ROUND(D246*J246,2)</f>
      </c>
      <c r="P246" s="3835" t="s">
        <v>28</v>
      </c>
    </row>
    <row r="247">
      <c r="A247" s="3836" t="s">
        <v>467</v>
      </c>
      <c r="B247" s="3837" t="s">
        <v>426</v>
      </c>
      <c r="C247" s="3838" t="s">
        <v>145</v>
      </c>
      <c r="D247" s="3839" t="n">
        <v>819.0</v>
      </c>
      <c r="E247" s="3840" t="n">
        <v>83.35</v>
      </c>
      <c r="F247" s="3841" t="n">
        <v>26.33</v>
      </c>
      <c r="G247" s="3842" t="n">
        <v>105.3</v>
      </c>
      <c r="H247" s="3843"/>
      <c r="I247" s="3844">
        <f>ROUND('BDI Principal'!D14,2)</f>
      </c>
      <c r="J247" s="3845">
        <f>ROUND((ROUND(H247,2)*I247/100)+ROUND(H247,2),2)</f>
      </c>
      <c r="K247" s="3846"/>
      <c r="L247" s="3847">
        <f>J247-K247</f>
      </c>
      <c r="M247" s="3848">
        <f>ROUND(K247*D247,2)</f>
      </c>
      <c r="N247" s="3849">
        <f>O247-M247</f>
      </c>
      <c r="O247" s="3850">
        <f>ROUND(D247*J247,2)</f>
      </c>
      <c r="P247" s="3851" t="s">
        <v>28</v>
      </c>
    </row>
    <row r="248">
      <c r="A248" s="3852" t="s">
        <v>468</v>
      </c>
      <c r="B248" s="3853" t="s">
        <v>428</v>
      </c>
      <c r="C248" s="3854" t="s">
        <v>52</v>
      </c>
      <c r="D248" s="3855" t="n">
        <v>127.0</v>
      </c>
      <c r="E248" s="3856" t="n">
        <v>562.89</v>
      </c>
      <c r="F248" s="3857" t="n">
        <v>26.33</v>
      </c>
      <c r="G248" s="3858" t="n">
        <v>711.1</v>
      </c>
      <c r="H248" s="3859"/>
      <c r="I248" s="3860">
        <f>ROUND('BDI Principal'!D14,2)</f>
      </c>
      <c r="J248" s="3861">
        <f>ROUND((ROUND(H248,2)*I248/100)+ROUND(H248,2),2)</f>
      </c>
      <c r="K248" s="3862"/>
      <c r="L248" s="3863">
        <f>J248-K248</f>
      </c>
      <c r="M248" s="3864">
        <f>ROUND(K248*D248,2)</f>
      </c>
      <c r="N248" s="3865">
        <f>O248-M248</f>
      </c>
      <c r="O248" s="3866">
        <f>ROUND(D248*J248,2)</f>
      </c>
      <c r="P248" s="3867" t="s">
        <v>28</v>
      </c>
    </row>
    <row r="249">
      <c r="A249" s="3868" t="s">
        <v>469</v>
      </c>
      <c r="B249" s="3869" t="s">
        <v>430</v>
      </c>
      <c r="C249" s="3870" t="s">
        <v>57</v>
      </c>
      <c r="D249" s="3871" t="n">
        <v>823.0</v>
      </c>
      <c r="E249" s="3872" t="n">
        <v>14.6</v>
      </c>
      <c r="F249" s="3873" t="n">
        <v>26.33</v>
      </c>
      <c r="G249" s="3874" t="n">
        <v>18.44</v>
      </c>
      <c r="H249" s="3875"/>
      <c r="I249" s="3876">
        <f>ROUND('BDI Principal'!D14,2)</f>
      </c>
      <c r="J249" s="3877">
        <f>ROUND((ROUND(H249,2)*I249/100)+ROUND(H249,2),2)</f>
      </c>
      <c r="K249" s="3878"/>
      <c r="L249" s="3879">
        <f>J249-K249</f>
      </c>
      <c r="M249" s="3880">
        <f>ROUND(K249*D249,2)</f>
      </c>
      <c r="N249" s="3881">
        <f>O249-M249</f>
      </c>
      <c r="O249" s="3882">
        <f>ROUND(D249*J249,2)</f>
      </c>
      <c r="P249" s="3883" t="s">
        <v>28</v>
      </c>
    </row>
    <row r="250">
      <c r="A250" s="3884" t="s">
        <v>470</v>
      </c>
      <c r="B250" s="3885" t="s">
        <v>432</v>
      </c>
      <c r="C250" s="3886" t="s">
        <v>66</v>
      </c>
      <c r="D250" s="3887" t="n">
        <v>256.0</v>
      </c>
      <c r="E250" s="3888" t="n">
        <v>423.5</v>
      </c>
      <c r="F250" s="3889" t="n">
        <v>26.33</v>
      </c>
      <c r="G250" s="3890" t="n">
        <v>535.01</v>
      </c>
      <c r="H250" s="3891"/>
      <c r="I250" s="3892">
        <f>ROUND('BDI Principal'!D14,2)</f>
      </c>
      <c r="J250" s="3893">
        <f>ROUND((ROUND(H250,2)*I250/100)+ROUND(H250,2),2)</f>
      </c>
      <c r="K250" s="3894"/>
      <c r="L250" s="3895">
        <f>J250-K250</f>
      </c>
      <c r="M250" s="3896">
        <f>ROUND(K250*D250,2)</f>
      </c>
      <c r="N250" s="3897">
        <f>O250-M250</f>
      </c>
      <c r="O250" s="3898">
        <f>ROUND(D250*J250,2)</f>
      </c>
      <c r="P250" s="3899" t="s">
        <v>28</v>
      </c>
    </row>
    <row r="251">
      <c r="A251" s="3900" t="s">
        <v>471</v>
      </c>
      <c r="B251" s="3901" t="s">
        <v>434</v>
      </c>
      <c r="C251" s="3902" t="s">
        <v>66</v>
      </c>
      <c r="D251" s="3903" t="n">
        <v>256.0</v>
      </c>
      <c r="E251" s="3904" t="n">
        <v>57.43</v>
      </c>
      <c r="F251" s="3905" t="n">
        <v>26.33</v>
      </c>
      <c r="G251" s="3906" t="n">
        <v>72.55</v>
      </c>
      <c r="H251" s="3907"/>
      <c r="I251" s="3908">
        <f>ROUND('BDI Principal'!D14,2)</f>
      </c>
      <c r="J251" s="3909">
        <f>ROUND((ROUND(H251,2)*I251/100)+ROUND(H251,2),2)</f>
      </c>
      <c r="K251" s="3910"/>
      <c r="L251" s="3911">
        <f>J251-K251</f>
      </c>
      <c r="M251" s="3912">
        <f>ROUND(K251*D251,2)</f>
      </c>
      <c r="N251" s="3913">
        <f>O251-M251</f>
      </c>
      <c r="O251" s="3914">
        <f>ROUND(D251*J251,2)</f>
      </c>
      <c r="P251" s="3915" t="s">
        <v>28</v>
      </c>
    </row>
    <row r="252">
      <c r="A252" s="3916" t="s">
        <v>472</v>
      </c>
      <c r="B252" s="3917" t="s">
        <v>303</v>
      </c>
      <c r="C252" s="3918" t="s">
        <v>66</v>
      </c>
      <c r="D252" s="3919" t="n">
        <v>256.0</v>
      </c>
      <c r="E252" s="3920" t="n">
        <v>3.72</v>
      </c>
      <c r="F252" s="3921" t="n">
        <v>26.33</v>
      </c>
      <c r="G252" s="3922" t="n">
        <v>4.7</v>
      </c>
      <c r="H252" s="3923"/>
      <c r="I252" s="3924">
        <f>ROUND('BDI Principal'!D14,2)</f>
      </c>
      <c r="J252" s="3925">
        <f>ROUND((ROUND(H252,2)*I252/100)+ROUND(H252,2),2)</f>
      </c>
      <c r="K252" s="3926"/>
      <c r="L252" s="3927">
        <f>J252-K252</f>
      </c>
      <c r="M252" s="3928">
        <f>ROUND(K252*D252,2)</f>
      </c>
      <c r="N252" s="3929">
        <f>O252-M252</f>
      </c>
      <c r="O252" s="3930">
        <f>ROUND(D252*J252,2)</f>
      </c>
      <c r="P252" s="3931" t="s">
        <v>28</v>
      </c>
    </row>
    <row r="253">
      <c r="A253" s="3932" t="s">
        <v>473</v>
      </c>
      <c r="B253" s="3933" t="s">
        <v>437</v>
      </c>
      <c r="C253" s="3934" t="s">
        <v>57</v>
      </c>
      <c r="D253" s="3935" t="n">
        <v>577.0</v>
      </c>
      <c r="E253" s="3936" t="n">
        <v>138.95</v>
      </c>
      <c r="F253" s="3937" t="n">
        <v>26.33</v>
      </c>
      <c r="G253" s="3938" t="n">
        <v>175.54</v>
      </c>
      <c r="H253" s="3939"/>
      <c r="I253" s="3940">
        <f>ROUND('BDI Principal'!D14,2)</f>
      </c>
      <c r="J253" s="3941">
        <f>ROUND((ROUND(H253,2)*I253/100)+ROUND(H253,2),2)</f>
      </c>
      <c r="K253" s="3942"/>
      <c r="L253" s="3943">
        <f>J253-K253</f>
      </c>
      <c r="M253" s="3944">
        <f>ROUND(K253*D253,2)</f>
      </c>
      <c r="N253" s="3945">
        <f>O253-M253</f>
      </c>
      <c r="O253" s="3946">
        <f>ROUND(D253*J253,2)</f>
      </c>
      <c r="P253" s="3947" t="s">
        <v>28</v>
      </c>
    </row>
    <row r="254">
      <c r="A254" s="3948" t="s">
        <v>474</v>
      </c>
      <c r="B254" s="3949" t="s">
        <v>439</v>
      </c>
      <c r="C254" s="3950" t="s">
        <v>66</v>
      </c>
      <c r="D254" s="3951" t="n">
        <v>1263.0</v>
      </c>
      <c r="E254" s="3952" t="n">
        <v>33.74</v>
      </c>
      <c r="F254" s="3953" t="n">
        <v>26.33</v>
      </c>
      <c r="G254" s="3954" t="n">
        <v>42.62</v>
      </c>
      <c r="H254" s="3955"/>
      <c r="I254" s="3956">
        <f>ROUND('BDI Principal'!D14,2)</f>
      </c>
      <c r="J254" s="3957">
        <f>ROUND((ROUND(H254,2)*I254/100)+ROUND(H254,2),2)</f>
      </c>
      <c r="K254" s="3958"/>
      <c r="L254" s="3959">
        <f>J254-K254</f>
      </c>
      <c r="M254" s="3960">
        <f>ROUND(K254*D254,2)</f>
      </c>
      <c r="N254" s="3961">
        <f>O254-M254</f>
      </c>
      <c r="O254" s="3962">
        <f>ROUND(D254*J254,2)</f>
      </c>
      <c r="P254" s="3963" t="s">
        <v>28</v>
      </c>
    </row>
    <row r="255">
      <c r="A255" s="3964" t="s">
        <v>475</v>
      </c>
      <c r="B255" s="3965" t="s">
        <v>287</v>
      </c>
      <c r="C255" s="3966" t="s">
        <v>288</v>
      </c>
      <c r="D255" s="3967" t="n">
        <v>51625.0</v>
      </c>
      <c r="E255" s="3968" t="n">
        <v>13.1</v>
      </c>
      <c r="F255" s="3969" t="n">
        <v>26.33</v>
      </c>
      <c r="G255" s="3970" t="n">
        <v>16.55</v>
      </c>
      <c r="H255" s="3971"/>
      <c r="I255" s="3972">
        <f>ROUND('BDI Principal'!D14,2)</f>
      </c>
      <c r="J255" s="3973">
        <f>ROUND((ROUND(H255,2)*I255/100)+ROUND(H255,2),2)</f>
      </c>
      <c r="K255" s="3974"/>
      <c r="L255" s="3975">
        <f>J255-K255</f>
      </c>
      <c r="M255" s="3976">
        <f>ROUND(K255*D255,2)</f>
      </c>
      <c r="N255" s="3977">
        <f>O255-M255</f>
      </c>
      <c r="O255" s="3978">
        <f>ROUND(D255*J255,2)</f>
      </c>
      <c r="P255" s="3979" t="s">
        <v>28</v>
      </c>
    </row>
    <row r="256">
      <c r="A256" s="3980" t="s">
        <v>476</v>
      </c>
      <c r="B256" s="3981" t="s">
        <v>297</v>
      </c>
      <c r="C256" s="3982" t="s">
        <v>66</v>
      </c>
      <c r="D256" s="3983" t="n">
        <v>9.0</v>
      </c>
      <c r="E256" s="3984" t="n">
        <v>448.93</v>
      </c>
      <c r="F256" s="3985" t="n">
        <v>26.33</v>
      </c>
      <c r="G256" s="3986" t="n">
        <v>567.13</v>
      </c>
      <c r="H256" s="3987"/>
      <c r="I256" s="3988">
        <f>ROUND('BDI Principal'!D14,2)</f>
      </c>
      <c r="J256" s="3989">
        <f>ROUND((ROUND(H256,2)*I256/100)+ROUND(H256,2),2)</f>
      </c>
      <c r="K256" s="3990"/>
      <c r="L256" s="3991">
        <f>J256-K256</f>
      </c>
      <c r="M256" s="3992">
        <f>ROUND(K256*D256,2)</f>
      </c>
      <c r="N256" s="3993">
        <f>O256-M256</f>
      </c>
      <c r="O256" s="3994">
        <f>ROUND(D256*J256,2)</f>
      </c>
      <c r="P256" s="3995" t="s">
        <v>28</v>
      </c>
    </row>
    <row r="257">
      <c r="A257" s="3996" t="s">
        <v>477</v>
      </c>
      <c r="B257" s="3997" t="s">
        <v>443</v>
      </c>
      <c r="C257" s="3998" t="s">
        <v>66</v>
      </c>
      <c r="D257" s="3999" t="n">
        <v>30.0</v>
      </c>
      <c r="E257" s="4000" t="n">
        <v>153.64</v>
      </c>
      <c r="F257" s="4001" t="n">
        <v>26.33</v>
      </c>
      <c r="G257" s="4002" t="n">
        <v>194.09</v>
      </c>
      <c r="H257" s="4003"/>
      <c r="I257" s="4004">
        <f>ROUND('BDI Principal'!D14,2)</f>
      </c>
      <c r="J257" s="4005">
        <f>ROUND((ROUND(H257,2)*I257/100)+ROUND(H257,2),2)</f>
      </c>
      <c r="K257" s="4006"/>
      <c r="L257" s="4007">
        <f>J257-K257</f>
      </c>
      <c r="M257" s="4008">
        <f>ROUND(K257*D257,2)</f>
      </c>
      <c r="N257" s="4009">
        <f>O257-M257</f>
      </c>
      <c r="O257" s="4010">
        <f>ROUND(D257*J257,2)</f>
      </c>
      <c r="P257" s="4011" t="s">
        <v>28</v>
      </c>
    </row>
    <row r="258">
      <c r="A258" s="4012" t="s">
        <v>478</v>
      </c>
      <c r="B258" s="4013" t="s">
        <v>445</v>
      </c>
      <c r="C258" s="4014" t="s">
        <v>66</v>
      </c>
      <c r="D258" s="4015" t="n">
        <v>190.0</v>
      </c>
      <c r="E258" s="4016" t="n">
        <v>156.58</v>
      </c>
      <c r="F258" s="4017" t="n">
        <v>26.33</v>
      </c>
      <c r="G258" s="4018" t="n">
        <v>197.81</v>
      </c>
      <c r="H258" s="4019"/>
      <c r="I258" s="4020">
        <f>ROUND('BDI Principal'!D14,2)</f>
      </c>
      <c r="J258" s="4021">
        <f>ROUND((ROUND(H258,2)*I258/100)+ROUND(H258,2),2)</f>
      </c>
      <c r="K258" s="4022"/>
      <c r="L258" s="4023">
        <f>J258-K258</f>
      </c>
      <c r="M258" s="4024">
        <f>ROUND(K258*D258,2)</f>
      </c>
      <c r="N258" s="4025">
        <f>O258-M258</f>
      </c>
      <c r="O258" s="4026">
        <f>ROUND(D258*J258,2)</f>
      </c>
      <c r="P258" s="4027" t="s">
        <v>28</v>
      </c>
    </row>
    <row r="259">
      <c r="A259" s="4028" t="s">
        <v>479</v>
      </c>
      <c r="B259" s="4029" t="s">
        <v>447</v>
      </c>
      <c r="C259" s="4030" t="s">
        <v>66</v>
      </c>
      <c r="D259" s="4031" t="n">
        <v>1010.0</v>
      </c>
      <c r="E259" s="4032" t="n">
        <v>78.23</v>
      </c>
      <c r="F259" s="4033" t="n">
        <v>26.33</v>
      </c>
      <c r="G259" s="4034" t="n">
        <v>98.83</v>
      </c>
      <c r="H259" s="4035"/>
      <c r="I259" s="4036">
        <f>ROUND('BDI Principal'!D14,2)</f>
      </c>
      <c r="J259" s="4037">
        <f>ROUND((ROUND(H259,2)*I259/100)+ROUND(H259,2),2)</f>
      </c>
      <c r="K259" s="4038"/>
      <c r="L259" s="4039">
        <f>J259-K259</f>
      </c>
      <c r="M259" s="4040">
        <f>ROUND(K259*D259,2)</f>
      </c>
      <c r="N259" s="4041">
        <f>O259-M259</f>
      </c>
      <c r="O259" s="4042">
        <f>ROUND(D259*J259,2)</f>
      </c>
      <c r="P259" s="4043" t="s">
        <v>28</v>
      </c>
    </row>
    <row r="260">
      <c r="A260" s="4044" t="s">
        <v>480</v>
      </c>
      <c r="B260" s="4045" t="s">
        <v>481</v>
      </c>
      <c r="C260" s="4046" t="s">
        <v>66</v>
      </c>
      <c r="D260" s="4047" t="n">
        <v>2040.0</v>
      </c>
      <c r="E260" s="4048" t="n">
        <v>11.44</v>
      </c>
      <c r="F260" s="4049" t="n">
        <v>26.33</v>
      </c>
      <c r="G260" s="4050" t="n">
        <v>14.45</v>
      </c>
      <c r="H260" s="4051"/>
      <c r="I260" s="4052">
        <f>ROUND('BDI Principal'!D14,2)</f>
      </c>
      <c r="J260" s="4053">
        <f>ROUND((ROUND(H260,2)*I260/100)+ROUND(H260,2),2)</f>
      </c>
      <c r="K260" s="4054"/>
      <c r="L260" s="4055">
        <f>J260-K260</f>
      </c>
      <c r="M260" s="4056">
        <f>ROUND(K260*D260,2)</f>
      </c>
      <c r="N260" s="4057">
        <f>O260-M260</f>
      </c>
      <c r="O260" s="4058">
        <f>ROUND(D260*J260,2)</f>
      </c>
      <c r="P260" s="4059" t="s">
        <v>28</v>
      </c>
    </row>
    <row r="261">
      <c r="A261" s="4060" t="s">
        <v>482</v>
      </c>
      <c r="B261" s="4061" t="s">
        <v>483</v>
      </c>
      <c r="C261" s="4062" t="s">
        <v>66</v>
      </c>
      <c r="D261" s="4063" t="n">
        <v>240.0</v>
      </c>
      <c r="E261" s="4064" t="n">
        <v>19.69</v>
      </c>
      <c r="F261" s="4065" t="n">
        <v>26.33</v>
      </c>
      <c r="G261" s="4066" t="n">
        <v>24.87</v>
      </c>
      <c r="H261" s="4067"/>
      <c r="I261" s="4068">
        <f>ROUND('BDI Principal'!D14,2)</f>
      </c>
      <c r="J261" s="4069">
        <f>ROUND((ROUND(H261,2)*I261/100)+ROUND(H261,2),2)</f>
      </c>
      <c r="K261" s="4070"/>
      <c r="L261" s="4071">
        <f>J261-K261</f>
      </c>
      <c r="M261" s="4072">
        <f>ROUND(K261*D261,2)</f>
      </c>
      <c r="N261" s="4073">
        <f>O261-M261</f>
      </c>
      <c r="O261" s="4074">
        <f>ROUND(D261*J261,2)</f>
      </c>
      <c r="P261" s="4075" t="s">
        <v>28</v>
      </c>
    </row>
    <row r="262">
      <c r="A262" s="4076" t="s">
        <v>484</v>
      </c>
      <c r="B262" s="4077" t="s">
        <v>449</v>
      </c>
      <c r="C262" s="4078" t="s">
        <v>52</v>
      </c>
      <c r="D262" s="4079" t="n">
        <v>127.0</v>
      </c>
      <c r="E262" s="4080" t="n">
        <v>17.17</v>
      </c>
      <c r="F262" s="4081" t="n">
        <v>26.33</v>
      </c>
      <c r="G262" s="4082" t="n">
        <v>21.69</v>
      </c>
      <c r="H262" s="4083"/>
      <c r="I262" s="4084">
        <f>ROUND('BDI Principal'!D14,2)</f>
      </c>
      <c r="J262" s="4085">
        <f>ROUND((ROUND(H262,2)*I262/100)+ROUND(H262,2),2)</f>
      </c>
      <c r="K262" s="4086"/>
      <c r="L262" s="4087">
        <f>J262-K262</f>
      </c>
      <c r="M262" s="4088">
        <f>ROUND(K262*D262,2)</f>
      </c>
      <c r="N262" s="4089">
        <f>O262-M262</f>
      </c>
      <c r="O262" s="4090">
        <f>ROUND(D262*J262,2)</f>
      </c>
      <c r="P262" s="4091" t="s">
        <v>28</v>
      </c>
    </row>
    <row r="263">
      <c r="A263" s="4092" t="s">
        <v>485</v>
      </c>
      <c r="B263" s="4093" t="s">
        <v>451</v>
      </c>
      <c r="C263" s="4094" t="s">
        <v>145</v>
      </c>
      <c r="D263" s="4095" t="n">
        <v>64.0</v>
      </c>
      <c r="E263" s="4096" t="n">
        <v>10.9</v>
      </c>
      <c r="F263" s="4097" t="n">
        <v>26.33</v>
      </c>
      <c r="G263" s="4098" t="n">
        <v>13.77</v>
      </c>
      <c r="H263" s="4099"/>
      <c r="I263" s="4100">
        <f>ROUND('BDI Principal'!D14,2)</f>
      </c>
      <c r="J263" s="4101">
        <f>ROUND((ROUND(H263,2)*I263/100)+ROUND(H263,2),2)</f>
      </c>
      <c r="K263" s="4102"/>
      <c r="L263" s="4103">
        <f>J263-K263</f>
      </c>
      <c r="M263" s="4104">
        <f>ROUND(K263*D263,2)</f>
      </c>
      <c r="N263" s="4105">
        <f>O263-M263</f>
      </c>
      <c r="O263" s="4106">
        <f>ROUND(D263*J263,2)</f>
      </c>
      <c r="P263" s="4107" t="s">
        <v>28</v>
      </c>
    </row>
    <row r="264">
      <c r="A264" s="4108" t="s">
        <v>486</v>
      </c>
      <c r="B264" s="4109" t="s">
        <v>453</v>
      </c>
      <c r="C264" s="4110" t="s">
        <v>145</v>
      </c>
      <c r="D264" s="4111" t="n">
        <v>300.0</v>
      </c>
      <c r="E264" s="4112" t="n">
        <v>153.86</v>
      </c>
      <c r="F264" s="4113" t="n">
        <v>26.33</v>
      </c>
      <c r="G264" s="4114" t="n">
        <v>194.37</v>
      </c>
      <c r="H264" s="4115"/>
      <c r="I264" s="4116">
        <f>ROUND('BDI Principal'!D14,2)</f>
      </c>
      <c r="J264" s="4117">
        <f>ROUND((ROUND(H264,2)*I264/100)+ROUND(H264,2),2)</f>
      </c>
      <c r="K264" s="4118"/>
      <c r="L264" s="4119">
        <f>J264-K264</f>
      </c>
      <c r="M264" s="4120">
        <f>ROUND(K264*D264,2)</f>
      </c>
      <c r="N264" s="4121">
        <f>O264-M264</f>
      </c>
      <c r="O264" s="4122">
        <f>ROUND(D264*J264,2)</f>
      </c>
      <c r="P264" s="4123" t="s">
        <v>28</v>
      </c>
    </row>
    <row r="265">
      <c r="A265" s="4124" t="s">
        <v>487</v>
      </c>
      <c r="B265" s="4125" t="s">
        <v>455</v>
      </c>
      <c r="C265" s="4126" t="s">
        <v>145</v>
      </c>
      <c r="D265" s="4127" t="n">
        <v>300.0</v>
      </c>
      <c r="E265" s="4128" t="n">
        <v>173.44</v>
      </c>
      <c r="F265" s="4129" t="n">
        <v>26.33</v>
      </c>
      <c r="G265" s="4130" t="n">
        <v>219.11</v>
      </c>
      <c r="H265" s="4131"/>
      <c r="I265" s="4132">
        <f>ROUND('BDI Principal'!D14,2)</f>
      </c>
      <c r="J265" s="4133">
        <f>ROUND((ROUND(H265,2)*I265/100)+ROUND(H265,2),2)</f>
      </c>
      <c r="K265" s="4134"/>
      <c r="L265" s="4135">
        <f>J265-K265</f>
      </c>
      <c r="M265" s="4136">
        <f>ROUND(K265*D265,2)</f>
      </c>
      <c r="N265" s="4137">
        <f>O265-M265</f>
      </c>
      <c r="O265" s="4138">
        <f>ROUND(D265*J265,2)</f>
      </c>
      <c r="P265" s="4139" t="s">
        <v>28</v>
      </c>
    </row>
    <row r="266">
      <c r="A266" s="4140" t="s">
        <v>488</v>
      </c>
      <c r="B266" s="4141" t="s">
        <v>457</v>
      </c>
      <c r="C266" s="4142" t="s">
        <v>145</v>
      </c>
      <c r="D266" s="4143" t="n">
        <v>408.0</v>
      </c>
      <c r="E266" s="4144" t="n">
        <v>150.59</v>
      </c>
      <c r="F266" s="4145" t="n">
        <v>26.33</v>
      </c>
      <c r="G266" s="4146" t="n">
        <v>190.24</v>
      </c>
      <c r="H266" s="4147"/>
      <c r="I266" s="4148">
        <f>ROUND('BDI Principal'!D14,2)</f>
      </c>
      <c r="J266" s="4149">
        <f>ROUND((ROUND(H266,2)*I266/100)+ROUND(H266,2),2)</f>
      </c>
      <c r="K266" s="4150"/>
      <c r="L266" s="4151">
        <f>J266-K266</f>
      </c>
      <c r="M266" s="4152">
        <f>ROUND(K266*D266,2)</f>
      </c>
      <c r="N266" s="4153">
        <f>O266-M266</f>
      </c>
      <c r="O266" s="4154">
        <f>ROUND(D266*J266,2)</f>
      </c>
      <c r="P266" s="4155" t="s">
        <v>28</v>
      </c>
    </row>
    <row r="267">
      <c r="A267" s="4156" t="s">
        <v>489</v>
      </c>
      <c r="B267" s="4157" t="s">
        <v>459</v>
      </c>
      <c r="C267" s="4158" t="s">
        <v>145</v>
      </c>
      <c r="D267" s="4159" t="n">
        <v>72.0</v>
      </c>
      <c r="E267" s="4160" t="n">
        <v>968.48</v>
      </c>
      <c r="F267" s="4161" t="n">
        <v>26.33</v>
      </c>
      <c r="G267" s="4162" t="n">
        <v>1223.48</v>
      </c>
      <c r="H267" s="4163"/>
      <c r="I267" s="4164">
        <f>ROUND('BDI Principal'!D14,2)</f>
      </c>
      <c r="J267" s="4165">
        <f>ROUND((ROUND(H267,2)*I267/100)+ROUND(H267,2),2)</f>
      </c>
      <c r="K267" s="4166"/>
      <c r="L267" s="4167">
        <f>J267-K267</f>
      </c>
      <c r="M267" s="4168">
        <f>ROUND(K267*D267,2)</f>
      </c>
      <c r="N267" s="4169">
        <f>O267-M267</f>
      </c>
      <c r="O267" s="4170">
        <f>ROUND(D267*J267,2)</f>
      </c>
      <c r="P267" s="4171" t="s">
        <v>28</v>
      </c>
    </row>
    <row r="268">
      <c r="A268" s="4172" t="s">
        <v>490</v>
      </c>
      <c r="B268" s="4173" t="s">
        <v>461</v>
      </c>
      <c r="C268" s="4174" t="s">
        <v>66</v>
      </c>
      <c r="D268" s="4175" t="n">
        <v>12.0</v>
      </c>
      <c r="E268" s="4176" t="n">
        <v>258.05</v>
      </c>
      <c r="F268" s="4177" t="n">
        <v>26.33</v>
      </c>
      <c r="G268" s="4178" t="n">
        <v>325.99</v>
      </c>
      <c r="H268" s="4179"/>
      <c r="I268" s="4180">
        <f>ROUND('BDI Principal'!D14,2)</f>
      </c>
      <c r="J268" s="4181">
        <f>ROUND((ROUND(H268,2)*I268/100)+ROUND(H268,2),2)</f>
      </c>
      <c r="K268" s="4182"/>
      <c r="L268" s="4183">
        <f>J268-K268</f>
      </c>
      <c r="M268" s="4184">
        <f>ROUND(K268*D268,2)</f>
      </c>
      <c r="N268" s="4185">
        <f>O268-M268</f>
      </c>
      <c r="O268" s="4186">
        <f>ROUND(D268*J268,2)</f>
      </c>
      <c r="P268" s="4187" t="s">
        <v>28</v>
      </c>
    </row>
    <row r="269">
      <c r="A269" s="4188" t="s">
        <v>491</v>
      </c>
      <c r="B269" s="4189" t="s">
        <v>492</v>
      </c>
      <c r="C269" s="4190"/>
      <c r="D269" s="4191"/>
      <c r="E269" s="4192"/>
      <c r="F269" s="4193"/>
      <c r="G269" s="4194"/>
      <c r="H269" s="4195"/>
      <c r="I269" s="4196"/>
      <c r="J269" s="4197"/>
      <c r="K269" s="4198"/>
      <c r="L269" s="4199"/>
      <c r="M269" s="4200">
        <f>SUM(M270:M277)</f>
      </c>
      <c r="N269" s="4201">
        <f>SUM(N270:N277)</f>
      </c>
      <c r="O269" s="4202">
        <f>SUM(O270:O277)</f>
      </c>
      <c r="P269" s="4203" t="s">
        <v>45</v>
      </c>
    </row>
    <row r="270">
      <c r="A270" s="4204" t="s">
        <v>493</v>
      </c>
      <c r="B270" s="4205" t="s">
        <v>494</v>
      </c>
      <c r="C270" s="4206" t="s">
        <v>216</v>
      </c>
      <c r="D270" s="4207" t="n">
        <v>62.0</v>
      </c>
      <c r="E270" s="4208" t="n">
        <v>1031.03</v>
      </c>
      <c r="F270" s="4209" t="n">
        <v>26.33</v>
      </c>
      <c r="G270" s="4210" t="n">
        <v>1302.5</v>
      </c>
      <c r="H270" s="4211"/>
      <c r="I270" s="4212">
        <f>ROUND('BDI Principal'!D14,2)</f>
      </c>
      <c r="J270" s="4213">
        <f>ROUND((ROUND(H270,2)*I270/100)+ROUND(H270,2),2)</f>
      </c>
      <c r="K270" s="4214"/>
      <c r="L270" s="4215">
        <f>J270-K270</f>
      </c>
      <c r="M270" s="4216">
        <f>ROUND(K270*D270,2)</f>
      </c>
      <c r="N270" s="4217">
        <f>O270-M270</f>
      </c>
      <c r="O270" s="4218">
        <f>ROUND(D270*J270,2)</f>
      </c>
      <c r="P270" s="4219" t="s">
        <v>28</v>
      </c>
    </row>
    <row r="271">
      <c r="A271" s="4220" t="s">
        <v>495</v>
      </c>
      <c r="B271" s="4221" t="s">
        <v>496</v>
      </c>
      <c r="C271" s="4222" t="s">
        <v>216</v>
      </c>
      <c r="D271" s="4223" t="n">
        <v>469.0</v>
      </c>
      <c r="E271" s="4224" t="n">
        <v>1692.26</v>
      </c>
      <c r="F271" s="4225" t="n">
        <v>26.33</v>
      </c>
      <c r="G271" s="4226" t="n">
        <v>2137.83</v>
      </c>
      <c r="H271" s="4227"/>
      <c r="I271" s="4228">
        <f>ROUND('BDI Principal'!D14,2)</f>
      </c>
      <c r="J271" s="4229">
        <f>ROUND((ROUND(H271,2)*I271/100)+ROUND(H271,2),2)</f>
      </c>
      <c r="K271" s="4230"/>
      <c r="L271" s="4231">
        <f>J271-K271</f>
      </c>
      <c r="M271" s="4232">
        <f>ROUND(K271*D271,2)</f>
      </c>
      <c r="N271" s="4233">
        <f>O271-M271</f>
      </c>
      <c r="O271" s="4234">
        <f>ROUND(D271*J271,2)</f>
      </c>
      <c r="P271" s="4235" t="s">
        <v>28</v>
      </c>
    </row>
    <row r="272">
      <c r="A272" s="4236" t="s">
        <v>497</v>
      </c>
      <c r="B272" s="4237" t="s">
        <v>498</v>
      </c>
      <c r="C272" s="4238" t="s">
        <v>66</v>
      </c>
      <c r="D272" s="4239" t="n">
        <v>3.0</v>
      </c>
      <c r="E272" s="4240" t="n">
        <v>757.68</v>
      </c>
      <c r="F272" s="4241" t="n">
        <v>26.33</v>
      </c>
      <c r="G272" s="4242" t="n">
        <v>957.18</v>
      </c>
      <c r="H272" s="4243"/>
      <c r="I272" s="4244">
        <f>ROUND('BDI Principal'!D14,2)</f>
      </c>
      <c r="J272" s="4245">
        <f>ROUND((ROUND(H272,2)*I272/100)+ROUND(H272,2),2)</f>
      </c>
      <c r="K272" s="4246"/>
      <c r="L272" s="4247">
        <f>J272-K272</f>
      </c>
      <c r="M272" s="4248">
        <f>ROUND(K272*D272,2)</f>
      </c>
      <c r="N272" s="4249">
        <f>O272-M272</f>
      </c>
      <c r="O272" s="4250">
        <f>ROUND(D272*J272,2)</f>
      </c>
      <c r="P272" s="4251" t="s">
        <v>28</v>
      </c>
    </row>
    <row r="273">
      <c r="A273" s="4252" t="s">
        <v>499</v>
      </c>
      <c r="B273" s="4253" t="s">
        <v>500</v>
      </c>
      <c r="C273" s="4254" t="s">
        <v>66</v>
      </c>
      <c r="D273" s="4255" t="n">
        <v>9.0</v>
      </c>
      <c r="E273" s="4256" t="n">
        <v>634.74</v>
      </c>
      <c r="F273" s="4257" t="n">
        <v>26.33</v>
      </c>
      <c r="G273" s="4258" t="n">
        <v>801.87</v>
      </c>
      <c r="H273" s="4259"/>
      <c r="I273" s="4260">
        <f>ROUND('BDI Principal'!D14,2)</f>
      </c>
      <c r="J273" s="4261">
        <f>ROUND((ROUND(H273,2)*I273/100)+ROUND(H273,2),2)</f>
      </c>
      <c r="K273" s="4262"/>
      <c r="L273" s="4263">
        <f>J273-K273</f>
      </c>
      <c r="M273" s="4264">
        <f>ROUND(K273*D273,2)</f>
      </c>
      <c r="N273" s="4265">
        <f>O273-M273</f>
      </c>
      <c r="O273" s="4266">
        <f>ROUND(D273*J273,2)</f>
      </c>
      <c r="P273" s="4267" t="s">
        <v>28</v>
      </c>
    </row>
    <row r="274">
      <c r="A274" s="4268" t="s">
        <v>501</v>
      </c>
      <c r="B274" s="4269" t="s">
        <v>502</v>
      </c>
      <c r="C274" s="4270" t="s">
        <v>57</v>
      </c>
      <c r="D274" s="4271" t="n">
        <v>1085.0</v>
      </c>
      <c r="E274" s="4272" t="n">
        <v>7.57</v>
      </c>
      <c r="F274" s="4273" t="n">
        <v>26.33</v>
      </c>
      <c r="G274" s="4274" t="n">
        <v>9.56</v>
      </c>
      <c r="H274" s="4275"/>
      <c r="I274" s="4276">
        <f>ROUND('BDI Principal'!D14,2)</f>
      </c>
      <c r="J274" s="4277">
        <f>ROUND((ROUND(H274,2)*I274/100)+ROUND(H274,2),2)</f>
      </c>
      <c r="K274" s="4278"/>
      <c r="L274" s="4279">
        <f>J274-K274</f>
      </c>
      <c r="M274" s="4280">
        <f>ROUND(K274*D274,2)</f>
      </c>
      <c r="N274" s="4281">
        <f>O274-M274</f>
      </c>
      <c r="O274" s="4282">
        <f>ROUND(D274*J274,2)</f>
      </c>
      <c r="P274" s="4283" t="s">
        <v>28</v>
      </c>
    </row>
    <row r="275">
      <c r="A275" s="4284" t="s">
        <v>503</v>
      </c>
      <c r="B275" s="4285" t="s">
        <v>481</v>
      </c>
      <c r="C275" s="4286" t="s">
        <v>66</v>
      </c>
      <c r="D275" s="4287" t="n">
        <v>1485.0</v>
      </c>
      <c r="E275" s="4288" t="n">
        <v>11.44</v>
      </c>
      <c r="F275" s="4289" t="n">
        <v>26.33</v>
      </c>
      <c r="G275" s="4290" t="n">
        <v>14.45</v>
      </c>
      <c r="H275" s="4291"/>
      <c r="I275" s="4292">
        <f>ROUND('BDI Principal'!D14,2)</f>
      </c>
      <c r="J275" s="4293">
        <f>ROUND((ROUND(H275,2)*I275/100)+ROUND(H275,2),2)</f>
      </c>
      <c r="K275" s="4294"/>
      <c r="L275" s="4295">
        <f>J275-K275</f>
      </c>
      <c r="M275" s="4296">
        <f>ROUND(K275*D275,2)</f>
      </c>
      <c r="N275" s="4297">
        <f>O275-M275</f>
      </c>
      <c r="O275" s="4298">
        <f>ROUND(D275*J275,2)</f>
      </c>
      <c r="P275" s="4299" t="s">
        <v>28</v>
      </c>
    </row>
    <row r="276">
      <c r="A276" s="4300" t="s">
        <v>504</v>
      </c>
      <c r="B276" s="4301" t="s">
        <v>483</v>
      </c>
      <c r="C276" s="4302" t="s">
        <v>66</v>
      </c>
      <c r="D276" s="4303" t="n">
        <v>176.0</v>
      </c>
      <c r="E276" s="4304" t="n">
        <v>19.69</v>
      </c>
      <c r="F276" s="4305" t="n">
        <v>26.33</v>
      </c>
      <c r="G276" s="4306" t="n">
        <v>24.87</v>
      </c>
      <c r="H276" s="4307"/>
      <c r="I276" s="4308">
        <f>ROUND('BDI Principal'!D14,2)</f>
      </c>
      <c r="J276" s="4309">
        <f>ROUND((ROUND(H276,2)*I276/100)+ROUND(H276,2),2)</f>
      </c>
      <c r="K276" s="4310"/>
      <c r="L276" s="4311">
        <f>J276-K276</f>
      </c>
      <c r="M276" s="4312">
        <f>ROUND(K276*D276,2)</f>
      </c>
      <c r="N276" s="4313">
        <f>O276-M276</f>
      </c>
      <c r="O276" s="4314">
        <f>ROUND(D276*J276,2)</f>
      </c>
      <c r="P276" s="4315" t="s">
        <v>28</v>
      </c>
    </row>
    <row r="277">
      <c r="A277" s="4316" t="s">
        <v>505</v>
      </c>
      <c r="B277" s="4317" t="s">
        <v>506</v>
      </c>
      <c r="C277" s="4318" t="s">
        <v>66</v>
      </c>
      <c r="D277" s="4319" t="n">
        <v>720.0</v>
      </c>
      <c r="E277" s="4320" t="n">
        <v>171.42</v>
      </c>
      <c r="F277" s="4321" t="n">
        <v>26.33</v>
      </c>
      <c r="G277" s="4322" t="n">
        <v>216.55</v>
      </c>
      <c r="H277" s="4323"/>
      <c r="I277" s="4324">
        <f>ROUND('BDI Principal'!D14,2)</f>
      </c>
      <c r="J277" s="4325">
        <f>ROUND((ROUND(H277,2)*I277/100)+ROUND(H277,2),2)</f>
      </c>
      <c r="K277" s="4326"/>
      <c r="L277" s="4327">
        <f>J277-K277</f>
      </c>
      <c r="M277" s="4328">
        <f>ROUND(K277*D277,2)</f>
      </c>
      <c r="N277" s="4329">
        <f>O277-M277</f>
      </c>
      <c r="O277" s="4330">
        <f>ROUND(D277*J277,2)</f>
      </c>
      <c r="P277" s="4331" t="s">
        <v>28</v>
      </c>
    </row>
    <row r="278">
      <c r="A278" s="4332" t="s">
        <v>507</v>
      </c>
      <c r="B278" s="4333" t="s">
        <v>508</v>
      </c>
      <c r="C278" s="4334"/>
      <c r="D278" s="4335"/>
      <c r="E278" s="4336"/>
      <c r="F278" s="4337"/>
      <c r="G278" s="4338"/>
      <c r="H278" s="4339"/>
      <c r="I278" s="4340"/>
      <c r="J278" s="4341"/>
      <c r="K278" s="4342"/>
      <c r="L278" s="4343"/>
      <c r="M278" s="4344">
        <f>SUM(M279:M286)</f>
      </c>
      <c r="N278" s="4345">
        <f>SUM(N279:N286)</f>
      </c>
      <c r="O278" s="4346">
        <f>SUM(O279:O286)</f>
      </c>
      <c r="P278" s="4347" t="s">
        <v>45</v>
      </c>
    </row>
    <row r="279">
      <c r="A279" s="4348" t="s">
        <v>509</v>
      </c>
      <c r="B279" s="4349" t="s">
        <v>494</v>
      </c>
      <c r="C279" s="4350" t="s">
        <v>216</v>
      </c>
      <c r="D279" s="4351" t="n">
        <v>32.0</v>
      </c>
      <c r="E279" s="4352" t="n">
        <v>1031.03</v>
      </c>
      <c r="F279" s="4353" t="n">
        <v>26.33</v>
      </c>
      <c r="G279" s="4354" t="n">
        <v>1302.5</v>
      </c>
      <c r="H279" s="4355"/>
      <c r="I279" s="4356">
        <f>ROUND('BDI Principal'!D14,2)</f>
      </c>
      <c r="J279" s="4357">
        <f>ROUND((ROUND(H279,2)*I279/100)+ROUND(H279,2),2)</f>
      </c>
      <c r="K279" s="4358"/>
      <c r="L279" s="4359">
        <f>J279-K279</f>
      </c>
      <c r="M279" s="4360">
        <f>ROUND(K279*D279,2)</f>
      </c>
      <c r="N279" s="4361">
        <f>O279-M279</f>
      </c>
      <c r="O279" s="4362">
        <f>ROUND(D279*J279,2)</f>
      </c>
      <c r="P279" s="4363" t="s">
        <v>28</v>
      </c>
    </row>
    <row r="280">
      <c r="A280" s="4364" t="s">
        <v>510</v>
      </c>
      <c r="B280" s="4365" t="s">
        <v>496</v>
      </c>
      <c r="C280" s="4366" t="s">
        <v>216</v>
      </c>
      <c r="D280" s="4367" t="n">
        <v>493.0</v>
      </c>
      <c r="E280" s="4368" t="n">
        <v>1692.26</v>
      </c>
      <c r="F280" s="4369" t="n">
        <v>26.33</v>
      </c>
      <c r="G280" s="4370" t="n">
        <v>2137.83</v>
      </c>
      <c r="H280" s="4371"/>
      <c r="I280" s="4372">
        <f>ROUND('BDI Principal'!D14,2)</f>
      </c>
      <c r="J280" s="4373">
        <f>ROUND((ROUND(H280,2)*I280/100)+ROUND(H280,2),2)</f>
      </c>
      <c r="K280" s="4374"/>
      <c r="L280" s="4375">
        <f>J280-K280</f>
      </c>
      <c r="M280" s="4376">
        <f>ROUND(K280*D280,2)</f>
      </c>
      <c r="N280" s="4377">
        <f>O280-M280</f>
      </c>
      <c r="O280" s="4378">
        <f>ROUND(D280*J280,2)</f>
      </c>
      <c r="P280" s="4379" t="s">
        <v>28</v>
      </c>
    </row>
    <row r="281">
      <c r="A281" s="4380" t="s">
        <v>511</v>
      </c>
      <c r="B281" s="4381" t="s">
        <v>498</v>
      </c>
      <c r="C281" s="4382" t="s">
        <v>66</v>
      </c>
      <c r="D281" s="4383" t="n">
        <v>9.0</v>
      </c>
      <c r="E281" s="4384" t="n">
        <v>757.68</v>
      </c>
      <c r="F281" s="4385" t="n">
        <v>26.33</v>
      </c>
      <c r="G281" s="4386" t="n">
        <v>957.18</v>
      </c>
      <c r="H281" s="4387"/>
      <c r="I281" s="4388">
        <f>ROUND('BDI Principal'!D14,2)</f>
      </c>
      <c r="J281" s="4389">
        <f>ROUND((ROUND(H281,2)*I281/100)+ROUND(H281,2),2)</f>
      </c>
      <c r="K281" s="4390"/>
      <c r="L281" s="4391">
        <f>J281-K281</f>
      </c>
      <c r="M281" s="4392">
        <f>ROUND(K281*D281,2)</f>
      </c>
      <c r="N281" s="4393">
        <f>O281-M281</f>
      </c>
      <c r="O281" s="4394">
        <f>ROUND(D281*J281,2)</f>
      </c>
      <c r="P281" s="4395" t="s">
        <v>28</v>
      </c>
    </row>
    <row r="282">
      <c r="A282" s="4396" t="s">
        <v>512</v>
      </c>
      <c r="B282" s="4397" t="s">
        <v>500</v>
      </c>
      <c r="C282" s="4398" t="s">
        <v>66</v>
      </c>
      <c r="D282" s="4399" t="n">
        <v>6.0</v>
      </c>
      <c r="E282" s="4400" t="n">
        <v>634.74</v>
      </c>
      <c r="F282" s="4401" t="n">
        <v>26.33</v>
      </c>
      <c r="G282" s="4402" t="n">
        <v>801.87</v>
      </c>
      <c r="H282" s="4403"/>
      <c r="I282" s="4404">
        <f>ROUND('BDI Principal'!D14,2)</f>
      </c>
      <c r="J282" s="4405">
        <f>ROUND((ROUND(H282,2)*I282/100)+ROUND(H282,2),2)</f>
      </c>
      <c r="K282" s="4406"/>
      <c r="L282" s="4407">
        <f>J282-K282</f>
      </c>
      <c r="M282" s="4408">
        <f>ROUND(K282*D282,2)</f>
      </c>
      <c r="N282" s="4409">
        <f>O282-M282</f>
      </c>
      <c r="O282" s="4410">
        <f>ROUND(D282*J282,2)</f>
      </c>
      <c r="P282" s="4411" t="s">
        <v>28</v>
      </c>
    </row>
    <row r="283">
      <c r="A283" s="4412" t="s">
        <v>513</v>
      </c>
      <c r="B283" s="4413" t="s">
        <v>502</v>
      </c>
      <c r="C283" s="4414" t="s">
        <v>57</v>
      </c>
      <c r="D283" s="4415" t="n">
        <v>1095.0</v>
      </c>
      <c r="E283" s="4416" t="n">
        <v>7.57</v>
      </c>
      <c r="F283" s="4417" t="n">
        <v>26.33</v>
      </c>
      <c r="G283" s="4418" t="n">
        <v>9.56</v>
      </c>
      <c r="H283" s="4419"/>
      <c r="I283" s="4420">
        <f>ROUND('BDI Principal'!D14,2)</f>
      </c>
      <c r="J283" s="4421">
        <f>ROUND((ROUND(H283,2)*I283/100)+ROUND(H283,2),2)</f>
      </c>
      <c r="K283" s="4422"/>
      <c r="L283" s="4423">
        <f>J283-K283</f>
      </c>
      <c r="M283" s="4424">
        <f>ROUND(K283*D283,2)</f>
      </c>
      <c r="N283" s="4425">
        <f>O283-M283</f>
      </c>
      <c r="O283" s="4426">
        <f>ROUND(D283*J283,2)</f>
      </c>
      <c r="P283" s="4427" t="s">
        <v>28</v>
      </c>
    </row>
    <row r="284">
      <c r="A284" s="4428" t="s">
        <v>514</v>
      </c>
      <c r="B284" s="4429" t="s">
        <v>481</v>
      </c>
      <c r="C284" s="4430" t="s">
        <v>66</v>
      </c>
      <c r="D284" s="4431" t="n">
        <v>2472.0</v>
      </c>
      <c r="E284" s="4432" t="n">
        <v>11.44</v>
      </c>
      <c r="F284" s="4433" t="n">
        <v>26.33</v>
      </c>
      <c r="G284" s="4434" t="n">
        <v>14.45</v>
      </c>
      <c r="H284" s="4435"/>
      <c r="I284" s="4436">
        <f>ROUND('BDI Principal'!D14,2)</f>
      </c>
      <c r="J284" s="4437">
        <f>ROUND((ROUND(H284,2)*I284/100)+ROUND(H284,2),2)</f>
      </c>
      <c r="K284" s="4438"/>
      <c r="L284" s="4439">
        <f>J284-K284</f>
      </c>
      <c r="M284" s="4440">
        <f>ROUND(K284*D284,2)</f>
      </c>
      <c r="N284" s="4441">
        <f>O284-M284</f>
      </c>
      <c r="O284" s="4442">
        <f>ROUND(D284*J284,2)</f>
      </c>
      <c r="P284" s="4443" t="s">
        <v>28</v>
      </c>
    </row>
    <row r="285">
      <c r="A285" s="4444" t="s">
        <v>515</v>
      </c>
      <c r="B285" s="4445" t="s">
        <v>483</v>
      </c>
      <c r="C285" s="4446" t="s">
        <v>66</v>
      </c>
      <c r="D285" s="4447" t="n">
        <v>296.0</v>
      </c>
      <c r="E285" s="4448" t="n">
        <v>19.69</v>
      </c>
      <c r="F285" s="4449" t="n">
        <v>26.33</v>
      </c>
      <c r="G285" s="4450" t="n">
        <v>24.87</v>
      </c>
      <c r="H285" s="4451"/>
      <c r="I285" s="4452">
        <f>ROUND('BDI Principal'!D14,2)</f>
      </c>
      <c r="J285" s="4453">
        <f>ROUND((ROUND(H285,2)*I285/100)+ROUND(H285,2),2)</f>
      </c>
      <c r="K285" s="4454"/>
      <c r="L285" s="4455">
        <f>J285-K285</f>
      </c>
      <c r="M285" s="4456">
        <f>ROUND(K285*D285,2)</f>
      </c>
      <c r="N285" s="4457">
        <f>O285-M285</f>
      </c>
      <c r="O285" s="4458">
        <f>ROUND(D285*J285,2)</f>
      </c>
      <c r="P285" s="4459" t="s">
        <v>28</v>
      </c>
    </row>
    <row r="286">
      <c r="A286" s="4460" t="s">
        <v>516</v>
      </c>
      <c r="B286" s="4461" t="s">
        <v>506</v>
      </c>
      <c r="C286" s="4462" t="s">
        <v>66</v>
      </c>
      <c r="D286" s="4463" t="n">
        <v>1883.0</v>
      </c>
      <c r="E286" s="4464" t="n">
        <v>171.42</v>
      </c>
      <c r="F286" s="4465" t="n">
        <v>26.33</v>
      </c>
      <c r="G286" s="4466" t="n">
        <v>216.55</v>
      </c>
      <c r="H286" s="4467"/>
      <c r="I286" s="4468">
        <f>ROUND('BDI Principal'!D14,2)</f>
      </c>
      <c r="J286" s="4469">
        <f>ROUND((ROUND(H286,2)*I286/100)+ROUND(H286,2),2)</f>
      </c>
      <c r="K286" s="4470"/>
      <c r="L286" s="4471">
        <f>J286-K286</f>
      </c>
      <c r="M286" s="4472">
        <f>ROUND(K286*D286,2)</f>
      </c>
      <c r="N286" s="4473">
        <f>O286-M286</f>
      </c>
      <c r="O286" s="4474">
        <f>ROUND(D286*J286,2)</f>
      </c>
      <c r="P286" s="4475" t="s">
        <v>28</v>
      </c>
    </row>
    <row r="287">
      <c r="A287" s="4476" t="s">
        <v>517</v>
      </c>
      <c r="B287" s="4477" t="s">
        <v>518</v>
      </c>
      <c r="C287" s="4478"/>
      <c r="D287" s="4479"/>
      <c r="E287" s="4480"/>
      <c r="F287" s="4481"/>
      <c r="G287" s="4482"/>
      <c r="H287" s="4483"/>
      <c r="I287" s="4484"/>
      <c r="J287" s="4485"/>
      <c r="K287" s="4486"/>
      <c r="L287" s="4487"/>
      <c r="M287" s="4488">
        <f>SUM(M288:M295)</f>
      </c>
      <c r="N287" s="4489">
        <f>SUM(N288:N295)</f>
      </c>
      <c r="O287" s="4490">
        <f>SUM(O288:O295)</f>
      </c>
      <c r="P287" s="4491" t="s">
        <v>45</v>
      </c>
    </row>
    <row r="288">
      <c r="A288" s="4492" t="s">
        <v>519</v>
      </c>
      <c r="B288" s="4493" t="s">
        <v>494</v>
      </c>
      <c r="C288" s="4494" t="s">
        <v>216</v>
      </c>
      <c r="D288" s="4495" t="n">
        <v>93.0</v>
      </c>
      <c r="E288" s="4496" t="n">
        <v>1031.03</v>
      </c>
      <c r="F288" s="4497" t="n">
        <v>26.33</v>
      </c>
      <c r="G288" s="4498" t="n">
        <v>1302.5</v>
      </c>
      <c r="H288" s="4499"/>
      <c r="I288" s="4500">
        <f>ROUND('BDI Principal'!D14,2)</f>
      </c>
      <c r="J288" s="4501">
        <f>ROUND((ROUND(H288,2)*I288/100)+ROUND(H288,2),2)</f>
      </c>
      <c r="K288" s="4502"/>
      <c r="L288" s="4503">
        <f>J288-K288</f>
      </c>
      <c r="M288" s="4504">
        <f>ROUND(K288*D288,2)</f>
      </c>
      <c r="N288" s="4505">
        <f>O288-M288</f>
      </c>
      <c r="O288" s="4506">
        <f>ROUND(D288*J288,2)</f>
      </c>
      <c r="P288" s="4507" t="s">
        <v>28</v>
      </c>
    </row>
    <row r="289">
      <c r="A289" s="4508" t="s">
        <v>520</v>
      </c>
      <c r="B289" s="4509" t="s">
        <v>496</v>
      </c>
      <c r="C289" s="4510" t="s">
        <v>216</v>
      </c>
      <c r="D289" s="4511" t="n">
        <v>663.0</v>
      </c>
      <c r="E289" s="4512" t="n">
        <v>1692.26</v>
      </c>
      <c r="F289" s="4513" t="n">
        <v>26.33</v>
      </c>
      <c r="G289" s="4514" t="n">
        <v>2137.83</v>
      </c>
      <c r="H289" s="4515"/>
      <c r="I289" s="4516">
        <f>ROUND('BDI Principal'!D14,2)</f>
      </c>
      <c r="J289" s="4517">
        <f>ROUND((ROUND(H289,2)*I289/100)+ROUND(H289,2),2)</f>
      </c>
      <c r="K289" s="4518"/>
      <c r="L289" s="4519">
        <f>J289-K289</f>
      </c>
      <c r="M289" s="4520">
        <f>ROUND(K289*D289,2)</f>
      </c>
      <c r="N289" s="4521">
        <f>O289-M289</f>
      </c>
      <c r="O289" s="4522">
        <f>ROUND(D289*J289,2)</f>
      </c>
      <c r="P289" s="4523" t="s">
        <v>28</v>
      </c>
    </row>
    <row r="290">
      <c r="A290" s="4524" t="s">
        <v>521</v>
      </c>
      <c r="B290" s="4525" t="s">
        <v>498</v>
      </c>
      <c r="C290" s="4526" t="s">
        <v>66</v>
      </c>
      <c r="D290" s="4527" t="n">
        <v>7.5</v>
      </c>
      <c r="E290" s="4528" t="n">
        <v>757.68</v>
      </c>
      <c r="F290" s="4529" t="n">
        <v>26.33</v>
      </c>
      <c r="G290" s="4530" t="n">
        <v>957.18</v>
      </c>
      <c r="H290" s="4531"/>
      <c r="I290" s="4532">
        <f>ROUND('BDI Principal'!D14,2)</f>
      </c>
      <c r="J290" s="4533">
        <f>ROUND((ROUND(H290,2)*I290/100)+ROUND(H290,2),2)</f>
      </c>
      <c r="K290" s="4534"/>
      <c r="L290" s="4535">
        <f>J290-K290</f>
      </c>
      <c r="M290" s="4536">
        <f>ROUND(K290*D290,2)</f>
      </c>
      <c r="N290" s="4537">
        <f>O290-M290</f>
      </c>
      <c r="O290" s="4538">
        <f>ROUND(D290*J290,2)</f>
      </c>
      <c r="P290" s="4539" t="s">
        <v>28</v>
      </c>
    </row>
    <row r="291">
      <c r="A291" s="4540" t="s">
        <v>522</v>
      </c>
      <c r="B291" s="4541" t="s">
        <v>500</v>
      </c>
      <c r="C291" s="4542" t="s">
        <v>66</v>
      </c>
      <c r="D291" s="4543" t="n">
        <v>18.0</v>
      </c>
      <c r="E291" s="4544" t="n">
        <v>634.74</v>
      </c>
      <c r="F291" s="4545" t="n">
        <v>26.33</v>
      </c>
      <c r="G291" s="4546" t="n">
        <v>801.87</v>
      </c>
      <c r="H291" s="4547"/>
      <c r="I291" s="4548">
        <f>ROUND('BDI Principal'!D14,2)</f>
      </c>
      <c r="J291" s="4549">
        <f>ROUND((ROUND(H291,2)*I291/100)+ROUND(H291,2),2)</f>
      </c>
      <c r="K291" s="4550"/>
      <c r="L291" s="4551">
        <f>J291-K291</f>
      </c>
      <c r="M291" s="4552">
        <f>ROUND(K291*D291,2)</f>
      </c>
      <c r="N291" s="4553">
        <f>O291-M291</f>
      </c>
      <c r="O291" s="4554">
        <f>ROUND(D291*J291,2)</f>
      </c>
      <c r="P291" s="4555" t="s">
        <v>28</v>
      </c>
    </row>
    <row r="292">
      <c r="A292" s="4556" t="s">
        <v>523</v>
      </c>
      <c r="B292" s="4557" t="s">
        <v>502</v>
      </c>
      <c r="C292" s="4558" t="s">
        <v>57</v>
      </c>
      <c r="D292" s="4559" t="n">
        <v>1535.0</v>
      </c>
      <c r="E292" s="4560" t="n">
        <v>7.57</v>
      </c>
      <c r="F292" s="4561" t="n">
        <v>26.33</v>
      </c>
      <c r="G292" s="4562" t="n">
        <v>9.56</v>
      </c>
      <c r="H292" s="4563"/>
      <c r="I292" s="4564">
        <f>ROUND('BDI Principal'!D14,2)</f>
      </c>
      <c r="J292" s="4565">
        <f>ROUND((ROUND(H292,2)*I292/100)+ROUND(H292,2),2)</f>
      </c>
      <c r="K292" s="4566"/>
      <c r="L292" s="4567">
        <f>J292-K292</f>
      </c>
      <c r="M292" s="4568">
        <f>ROUND(K292*D292,2)</f>
      </c>
      <c r="N292" s="4569">
        <f>O292-M292</f>
      </c>
      <c r="O292" s="4570">
        <f>ROUND(D292*J292,2)</f>
      </c>
      <c r="P292" s="4571" t="s">
        <v>28</v>
      </c>
    </row>
    <row r="293">
      <c r="A293" s="4572" t="s">
        <v>524</v>
      </c>
      <c r="B293" s="4573" t="s">
        <v>481</v>
      </c>
      <c r="C293" s="4574" t="s">
        <v>66</v>
      </c>
      <c r="D293" s="4575" t="n">
        <v>2899.0</v>
      </c>
      <c r="E293" s="4576" t="n">
        <v>11.44</v>
      </c>
      <c r="F293" s="4577" t="n">
        <v>26.33</v>
      </c>
      <c r="G293" s="4578" t="n">
        <v>14.45</v>
      </c>
      <c r="H293" s="4579"/>
      <c r="I293" s="4580">
        <f>ROUND('BDI Principal'!D14,2)</f>
      </c>
      <c r="J293" s="4581">
        <f>ROUND((ROUND(H293,2)*I293/100)+ROUND(H293,2),2)</f>
      </c>
      <c r="K293" s="4582"/>
      <c r="L293" s="4583">
        <f>J293-K293</f>
      </c>
      <c r="M293" s="4584">
        <f>ROUND(K293*D293,2)</f>
      </c>
      <c r="N293" s="4585">
        <f>O293-M293</f>
      </c>
      <c r="O293" s="4586">
        <f>ROUND(D293*J293,2)</f>
      </c>
      <c r="P293" s="4587" t="s">
        <v>28</v>
      </c>
    </row>
    <row r="294">
      <c r="A294" s="4588" t="s">
        <v>525</v>
      </c>
      <c r="B294" s="4589" t="s">
        <v>483</v>
      </c>
      <c r="C294" s="4590" t="s">
        <v>66</v>
      </c>
      <c r="D294" s="4591" t="n">
        <v>216.0</v>
      </c>
      <c r="E294" s="4592" t="n">
        <v>19.69</v>
      </c>
      <c r="F294" s="4593" t="n">
        <v>26.33</v>
      </c>
      <c r="G294" s="4594" t="n">
        <v>24.87</v>
      </c>
      <c r="H294" s="4595"/>
      <c r="I294" s="4596">
        <f>ROUND('BDI Principal'!D14,2)</f>
      </c>
      <c r="J294" s="4597">
        <f>ROUND((ROUND(H294,2)*I294/100)+ROUND(H294,2),2)</f>
      </c>
      <c r="K294" s="4598"/>
      <c r="L294" s="4599">
        <f>J294-K294</f>
      </c>
      <c r="M294" s="4600">
        <f>ROUND(K294*D294,2)</f>
      </c>
      <c r="N294" s="4601">
        <f>O294-M294</f>
      </c>
      <c r="O294" s="4602">
        <f>ROUND(D294*J294,2)</f>
      </c>
      <c r="P294" s="4603" t="s">
        <v>28</v>
      </c>
    </row>
    <row r="295">
      <c r="A295" s="4604" t="s">
        <v>526</v>
      </c>
      <c r="B295" s="4605" t="s">
        <v>506</v>
      </c>
      <c r="C295" s="4606" t="s">
        <v>66</v>
      </c>
      <c r="D295" s="4607" t="n">
        <v>2650.0</v>
      </c>
      <c r="E295" s="4608" t="n">
        <v>171.42</v>
      </c>
      <c r="F295" s="4609" t="n">
        <v>26.33</v>
      </c>
      <c r="G295" s="4610" t="n">
        <v>216.55</v>
      </c>
      <c r="H295" s="4611"/>
      <c r="I295" s="4612">
        <f>ROUND('BDI Principal'!D14,2)</f>
      </c>
      <c r="J295" s="4613">
        <f>ROUND((ROUND(H295,2)*I295/100)+ROUND(H295,2),2)</f>
      </c>
      <c r="K295" s="4614"/>
      <c r="L295" s="4615">
        <f>J295-K295</f>
      </c>
      <c r="M295" s="4616">
        <f>ROUND(K295*D295,2)</f>
      </c>
      <c r="N295" s="4617">
        <f>O295-M295</f>
      </c>
      <c r="O295" s="4618">
        <f>ROUND(D295*J295,2)</f>
      </c>
      <c r="P295" s="4619" t="s">
        <v>28</v>
      </c>
    </row>
    <row r="296">
      <c r="A296" s="4620" t="s">
        <v>527</v>
      </c>
      <c r="B296" s="4621" t="s">
        <v>528</v>
      </c>
      <c r="C296" s="4622"/>
      <c r="D296" s="4623"/>
      <c r="E296" s="4624"/>
      <c r="F296" s="4625"/>
      <c r="G296" s="4626"/>
      <c r="H296" s="4627"/>
      <c r="I296" s="4628"/>
      <c r="J296" s="4629"/>
      <c r="K296" s="4630"/>
      <c r="L296" s="4631"/>
      <c r="M296" s="4632">
        <f>SUM(M297:M302)</f>
      </c>
      <c r="N296" s="4633">
        <f>SUM(N297:N302)</f>
      </c>
      <c r="O296" s="4634">
        <f>SUM(O297:O302)</f>
      </c>
      <c r="P296" s="4635" t="s">
        <v>45</v>
      </c>
    </row>
    <row r="297">
      <c r="A297" s="4636" t="s">
        <v>529</v>
      </c>
      <c r="B297" s="4637" t="s">
        <v>498</v>
      </c>
      <c r="C297" s="4638" t="s">
        <v>66</v>
      </c>
      <c r="D297" s="4639" t="n">
        <v>49.0</v>
      </c>
      <c r="E297" s="4640" t="n">
        <v>757.68</v>
      </c>
      <c r="F297" s="4641" t="n">
        <v>26.33</v>
      </c>
      <c r="G297" s="4642" t="n">
        <v>957.18</v>
      </c>
      <c r="H297" s="4643"/>
      <c r="I297" s="4644">
        <f>ROUND('BDI Principal'!D14,2)</f>
      </c>
      <c r="J297" s="4645">
        <f>ROUND((ROUND(H297,2)*I297/100)+ROUND(H297,2),2)</f>
      </c>
      <c r="K297" s="4646"/>
      <c r="L297" s="4647">
        <f>J297-K297</f>
      </c>
      <c r="M297" s="4648">
        <f>ROUND(K297*D297,2)</f>
      </c>
      <c r="N297" s="4649">
        <f>O297-M297</f>
      </c>
      <c r="O297" s="4650">
        <f>ROUND(D297*J297,2)</f>
      </c>
      <c r="P297" s="4651" t="s">
        <v>28</v>
      </c>
    </row>
    <row r="298">
      <c r="A298" s="4652" t="s">
        <v>530</v>
      </c>
      <c r="B298" s="4653" t="s">
        <v>500</v>
      </c>
      <c r="C298" s="4654" t="s">
        <v>66</v>
      </c>
      <c r="D298" s="4655" t="n">
        <v>264.0</v>
      </c>
      <c r="E298" s="4656" t="n">
        <v>634.74</v>
      </c>
      <c r="F298" s="4657" t="n">
        <v>26.33</v>
      </c>
      <c r="G298" s="4658" t="n">
        <v>801.87</v>
      </c>
      <c r="H298" s="4659"/>
      <c r="I298" s="4660">
        <f>ROUND('BDI Principal'!D14,2)</f>
      </c>
      <c r="J298" s="4661">
        <f>ROUND((ROUND(H298,2)*I298/100)+ROUND(H298,2),2)</f>
      </c>
      <c r="K298" s="4662"/>
      <c r="L298" s="4663">
        <f>J298-K298</f>
      </c>
      <c r="M298" s="4664">
        <f>ROUND(K298*D298,2)</f>
      </c>
      <c r="N298" s="4665">
        <f>O298-M298</f>
      </c>
      <c r="O298" s="4666">
        <f>ROUND(D298*J298,2)</f>
      </c>
      <c r="P298" s="4667" t="s">
        <v>28</v>
      </c>
    </row>
    <row r="299">
      <c r="A299" s="4668" t="s">
        <v>531</v>
      </c>
      <c r="B299" s="4669" t="s">
        <v>502</v>
      </c>
      <c r="C299" s="4670" t="s">
        <v>57</v>
      </c>
      <c r="D299" s="4671" t="n">
        <v>290.0</v>
      </c>
      <c r="E299" s="4672" t="n">
        <v>7.57</v>
      </c>
      <c r="F299" s="4673" t="n">
        <v>26.33</v>
      </c>
      <c r="G299" s="4674" t="n">
        <v>9.56</v>
      </c>
      <c r="H299" s="4675"/>
      <c r="I299" s="4676">
        <f>ROUND('BDI Principal'!D14,2)</f>
      </c>
      <c r="J299" s="4677">
        <f>ROUND((ROUND(H299,2)*I299/100)+ROUND(H299,2),2)</f>
      </c>
      <c r="K299" s="4678"/>
      <c r="L299" s="4679">
        <f>J299-K299</f>
      </c>
      <c r="M299" s="4680">
        <f>ROUND(K299*D299,2)</f>
      </c>
      <c r="N299" s="4681">
        <f>O299-M299</f>
      </c>
      <c r="O299" s="4682">
        <f>ROUND(D299*J299,2)</f>
      </c>
      <c r="P299" s="4683" t="s">
        <v>28</v>
      </c>
    </row>
    <row r="300">
      <c r="A300" s="4684" t="s">
        <v>532</v>
      </c>
      <c r="B300" s="4685" t="s">
        <v>481</v>
      </c>
      <c r="C300" s="4686" t="s">
        <v>66</v>
      </c>
      <c r="D300" s="4687" t="n">
        <v>341.0</v>
      </c>
      <c r="E300" s="4688" t="n">
        <v>11.44</v>
      </c>
      <c r="F300" s="4689" t="n">
        <v>26.33</v>
      </c>
      <c r="G300" s="4690" t="n">
        <v>14.45</v>
      </c>
      <c r="H300" s="4691"/>
      <c r="I300" s="4692">
        <f>ROUND('BDI Principal'!D14,2)</f>
      </c>
      <c r="J300" s="4693">
        <f>ROUND((ROUND(H300,2)*I300/100)+ROUND(H300,2),2)</f>
      </c>
      <c r="K300" s="4694"/>
      <c r="L300" s="4695">
        <f>J300-K300</f>
      </c>
      <c r="M300" s="4696">
        <f>ROUND(K300*D300,2)</f>
      </c>
      <c r="N300" s="4697">
        <f>O300-M300</f>
      </c>
      <c r="O300" s="4698">
        <f>ROUND(D300*J300,2)</f>
      </c>
      <c r="P300" s="4699" t="s">
        <v>28</v>
      </c>
    </row>
    <row r="301">
      <c r="A301" s="4700" t="s">
        <v>533</v>
      </c>
      <c r="B301" s="4701" t="s">
        <v>483</v>
      </c>
      <c r="C301" s="4702" t="s">
        <v>66</v>
      </c>
      <c r="D301" s="4703" t="n">
        <v>87.0</v>
      </c>
      <c r="E301" s="4704" t="n">
        <v>19.69</v>
      </c>
      <c r="F301" s="4705" t="n">
        <v>26.33</v>
      </c>
      <c r="G301" s="4706" t="n">
        <v>24.87</v>
      </c>
      <c r="H301" s="4707"/>
      <c r="I301" s="4708">
        <f>ROUND('BDI Principal'!D14,2)</f>
      </c>
      <c r="J301" s="4709">
        <f>ROUND((ROUND(H301,2)*I301/100)+ROUND(H301,2),2)</f>
      </c>
      <c r="K301" s="4710"/>
      <c r="L301" s="4711">
        <f>J301-K301</f>
      </c>
      <c r="M301" s="4712">
        <f>ROUND(K301*D301,2)</f>
      </c>
      <c r="N301" s="4713">
        <f>O301-M301</f>
      </c>
      <c r="O301" s="4714">
        <f>ROUND(D301*J301,2)</f>
      </c>
      <c r="P301" s="4715" t="s">
        <v>28</v>
      </c>
    </row>
    <row r="302">
      <c r="A302" s="4716" t="s">
        <v>534</v>
      </c>
      <c r="B302" s="4717" t="s">
        <v>506</v>
      </c>
      <c r="C302" s="4718" t="s">
        <v>66</v>
      </c>
      <c r="D302" s="4719" t="n">
        <v>180.0</v>
      </c>
      <c r="E302" s="4720" t="n">
        <v>171.42</v>
      </c>
      <c r="F302" s="4721" t="n">
        <v>26.33</v>
      </c>
      <c r="G302" s="4722" t="n">
        <v>216.55</v>
      </c>
      <c r="H302" s="4723"/>
      <c r="I302" s="4724">
        <f>ROUND('BDI Principal'!D14,2)</f>
      </c>
      <c r="J302" s="4725">
        <f>ROUND((ROUND(H302,2)*I302/100)+ROUND(H302,2),2)</f>
      </c>
      <c r="K302" s="4726"/>
      <c r="L302" s="4727">
        <f>J302-K302</f>
      </c>
      <c r="M302" s="4728">
        <f>ROUND(K302*D302,2)</f>
      </c>
      <c r="N302" s="4729">
        <f>O302-M302</f>
      </c>
      <c r="O302" s="4730">
        <f>ROUND(D302*J302,2)</f>
      </c>
      <c r="P302" s="4731" t="s">
        <v>28</v>
      </c>
    </row>
    <row r="303">
      <c r="A303" s="4732" t="s">
        <v>535</v>
      </c>
      <c r="B303" s="4733" t="s">
        <v>536</v>
      </c>
      <c r="C303" s="4734"/>
      <c r="D303" s="4735"/>
      <c r="E303" s="4736"/>
      <c r="F303" s="4737"/>
      <c r="G303" s="4738"/>
      <c r="H303" s="4739"/>
      <c r="I303" s="4740"/>
      <c r="J303" s="4741"/>
      <c r="K303" s="4742"/>
      <c r="L303" s="4743"/>
      <c r="M303" s="4744">
        <f>SUM(M304:M309)</f>
      </c>
      <c r="N303" s="4745">
        <f>SUM(N304:N309)</f>
      </c>
      <c r="O303" s="4746">
        <f>SUM(O304:O309)</f>
      </c>
      <c r="P303" s="4747" t="s">
        <v>45</v>
      </c>
    </row>
    <row r="304">
      <c r="A304" s="4748" t="s">
        <v>537</v>
      </c>
      <c r="B304" s="4749" t="s">
        <v>498</v>
      </c>
      <c r="C304" s="4750" t="s">
        <v>66</v>
      </c>
      <c r="D304" s="4751" t="n">
        <v>22.0</v>
      </c>
      <c r="E304" s="4752" t="n">
        <v>757.68</v>
      </c>
      <c r="F304" s="4753" t="n">
        <v>26.33</v>
      </c>
      <c r="G304" s="4754" t="n">
        <v>957.18</v>
      </c>
      <c r="H304" s="4755"/>
      <c r="I304" s="4756">
        <f>ROUND('BDI Principal'!D14,2)</f>
      </c>
      <c r="J304" s="4757">
        <f>ROUND((ROUND(H304,2)*I304/100)+ROUND(H304,2),2)</f>
      </c>
      <c r="K304" s="4758"/>
      <c r="L304" s="4759">
        <f>J304-K304</f>
      </c>
      <c r="M304" s="4760">
        <f>ROUND(K304*D304,2)</f>
      </c>
      <c r="N304" s="4761">
        <f>O304-M304</f>
      </c>
      <c r="O304" s="4762">
        <f>ROUND(D304*J304,2)</f>
      </c>
      <c r="P304" s="4763" t="s">
        <v>28</v>
      </c>
    </row>
    <row r="305">
      <c r="A305" s="4764" t="s">
        <v>538</v>
      </c>
      <c r="B305" s="4765" t="s">
        <v>500</v>
      </c>
      <c r="C305" s="4766" t="s">
        <v>66</v>
      </c>
      <c r="D305" s="4767" t="n">
        <v>305.0</v>
      </c>
      <c r="E305" s="4768" t="n">
        <v>634.74</v>
      </c>
      <c r="F305" s="4769" t="n">
        <v>26.33</v>
      </c>
      <c r="G305" s="4770" t="n">
        <v>801.87</v>
      </c>
      <c r="H305" s="4771"/>
      <c r="I305" s="4772">
        <f>ROUND('BDI Principal'!D14,2)</f>
      </c>
      <c r="J305" s="4773">
        <f>ROUND((ROUND(H305,2)*I305/100)+ROUND(H305,2),2)</f>
      </c>
      <c r="K305" s="4774"/>
      <c r="L305" s="4775">
        <f>J305-K305</f>
      </c>
      <c r="M305" s="4776">
        <f>ROUND(K305*D305,2)</f>
      </c>
      <c r="N305" s="4777">
        <f>O305-M305</f>
      </c>
      <c r="O305" s="4778">
        <f>ROUND(D305*J305,2)</f>
      </c>
      <c r="P305" s="4779" t="s">
        <v>28</v>
      </c>
    </row>
    <row r="306">
      <c r="A306" s="4780" t="s">
        <v>539</v>
      </c>
      <c r="B306" s="4781" t="s">
        <v>502</v>
      </c>
      <c r="C306" s="4782" t="s">
        <v>57</v>
      </c>
      <c r="D306" s="4783" t="n">
        <v>315.0</v>
      </c>
      <c r="E306" s="4784" t="n">
        <v>7.57</v>
      </c>
      <c r="F306" s="4785" t="n">
        <v>26.33</v>
      </c>
      <c r="G306" s="4786" t="n">
        <v>9.56</v>
      </c>
      <c r="H306" s="4787"/>
      <c r="I306" s="4788">
        <f>ROUND('BDI Principal'!D14,2)</f>
      </c>
      <c r="J306" s="4789">
        <f>ROUND((ROUND(H306,2)*I306/100)+ROUND(H306,2),2)</f>
      </c>
      <c r="K306" s="4790"/>
      <c r="L306" s="4791">
        <f>J306-K306</f>
      </c>
      <c r="M306" s="4792">
        <f>ROUND(K306*D306,2)</f>
      </c>
      <c r="N306" s="4793">
        <f>O306-M306</f>
      </c>
      <c r="O306" s="4794">
        <f>ROUND(D306*J306,2)</f>
      </c>
      <c r="P306" s="4795" t="s">
        <v>28</v>
      </c>
    </row>
    <row r="307">
      <c r="A307" s="4796" t="s">
        <v>540</v>
      </c>
      <c r="B307" s="4797" t="s">
        <v>481</v>
      </c>
      <c r="C307" s="4798" t="s">
        <v>66</v>
      </c>
      <c r="D307" s="4799" t="n">
        <v>393.0</v>
      </c>
      <c r="E307" s="4800" t="n">
        <v>11.44</v>
      </c>
      <c r="F307" s="4801" t="n">
        <v>26.33</v>
      </c>
      <c r="G307" s="4802" t="n">
        <v>14.45</v>
      </c>
      <c r="H307" s="4803"/>
      <c r="I307" s="4804">
        <f>ROUND('BDI Principal'!D14,2)</f>
      </c>
      <c r="J307" s="4805">
        <f>ROUND((ROUND(H307,2)*I307/100)+ROUND(H307,2),2)</f>
      </c>
      <c r="K307" s="4806"/>
      <c r="L307" s="4807">
        <f>J307-K307</f>
      </c>
      <c r="M307" s="4808">
        <f>ROUND(K307*D307,2)</f>
      </c>
      <c r="N307" s="4809">
        <f>O307-M307</f>
      </c>
      <c r="O307" s="4810">
        <f>ROUND(D307*J307,2)</f>
      </c>
      <c r="P307" s="4811" t="s">
        <v>28</v>
      </c>
    </row>
    <row r="308">
      <c r="A308" s="4812" t="s">
        <v>541</v>
      </c>
      <c r="B308" s="4813" t="s">
        <v>483</v>
      </c>
      <c r="C308" s="4814" t="s">
        <v>66</v>
      </c>
      <c r="D308" s="4815" t="n">
        <v>121.0</v>
      </c>
      <c r="E308" s="4816" t="n">
        <v>19.69</v>
      </c>
      <c r="F308" s="4817" t="n">
        <v>26.33</v>
      </c>
      <c r="G308" s="4818" t="n">
        <v>24.87</v>
      </c>
      <c r="H308" s="4819"/>
      <c r="I308" s="4820">
        <f>ROUND('BDI Principal'!D14,2)</f>
      </c>
      <c r="J308" s="4821">
        <f>ROUND((ROUND(H308,2)*I308/100)+ROUND(H308,2),2)</f>
      </c>
      <c r="K308" s="4822"/>
      <c r="L308" s="4823">
        <f>J308-K308</f>
      </c>
      <c r="M308" s="4824">
        <f>ROUND(K308*D308,2)</f>
      </c>
      <c r="N308" s="4825">
        <f>O308-M308</f>
      </c>
      <c r="O308" s="4826">
        <f>ROUND(D308*J308,2)</f>
      </c>
      <c r="P308" s="4827" t="s">
        <v>28</v>
      </c>
    </row>
    <row r="309">
      <c r="A309" s="4828" t="s">
        <v>542</v>
      </c>
      <c r="B309" s="4829" t="s">
        <v>506</v>
      </c>
      <c r="C309" s="4830" t="s">
        <v>66</v>
      </c>
      <c r="D309" s="4831" t="n">
        <v>202.0</v>
      </c>
      <c r="E309" s="4832" t="n">
        <v>171.42</v>
      </c>
      <c r="F309" s="4833" t="n">
        <v>26.33</v>
      </c>
      <c r="G309" s="4834" t="n">
        <v>216.55</v>
      </c>
      <c r="H309" s="4835"/>
      <c r="I309" s="4836">
        <f>ROUND('BDI Principal'!D14,2)</f>
      </c>
      <c r="J309" s="4837">
        <f>ROUND((ROUND(H309,2)*I309/100)+ROUND(H309,2),2)</f>
      </c>
      <c r="K309" s="4838"/>
      <c r="L309" s="4839">
        <f>J309-K309</f>
      </c>
      <c r="M309" s="4840">
        <f>ROUND(K309*D309,2)</f>
      </c>
      <c r="N309" s="4841">
        <f>O309-M309</f>
      </c>
      <c r="O309" s="4842">
        <f>ROUND(D309*J309,2)</f>
      </c>
      <c r="P309" s="4843" t="s">
        <v>28</v>
      </c>
    </row>
    <row r="310">
      <c r="A310" s="4844" t="s">
        <v>543</v>
      </c>
      <c r="B310" s="4845" t="s">
        <v>544</v>
      </c>
      <c r="C310" s="4846"/>
      <c r="D310" s="4847"/>
      <c r="E310" s="4848"/>
      <c r="F310" s="4849"/>
      <c r="G310" s="4850"/>
      <c r="H310" s="4851"/>
      <c r="I310" s="4852"/>
      <c r="J310" s="4853"/>
      <c r="K310" s="4854"/>
      <c r="L310" s="4855"/>
      <c r="M310" s="4856">
        <f>SUM(M311:M312)</f>
      </c>
      <c r="N310" s="4857">
        <f>SUM(N311:N312)</f>
      </c>
      <c r="O310" s="4858">
        <f>SUM(O311:O312)</f>
      </c>
      <c r="P310" s="4859" t="s">
        <v>45</v>
      </c>
    </row>
    <row r="311">
      <c r="A311" s="4860" t="s">
        <v>545</v>
      </c>
      <c r="B311" s="4861" t="s">
        <v>546</v>
      </c>
      <c r="C311" s="4862" t="s">
        <v>52</v>
      </c>
      <c r="D311" s="4863" t="n">
        <v>60.0</v>
      </c>
      <c r="E311" s="4864" t="n">
        <v>102.83</v>
      </c>
      <c r="F311" s="4865" t="n">
        <v>26.33</v>
      </c>
      <c r="G311" s="4866" t="n">
        <v>129.91</v>
      </c>
      <c r="H311" s="4867"/>
      <c r="I311" s="4868">
        <f>ROUND('BDI Principal'!D14,2)</f>
      </c>
      <c r="J311" s="4869">
        <f>ROUND((ROUND(H311,2)*I311/100)+ROUND(H311,2),2)</f>
      </c>
      <c r="K311" s="4870"/>
      <c r="L311" s="4871">
        <f>J311-K311</f>
      </c>
      <c r="M311" s="4872">
        <f>ROUND(K311*D311,2)</f>
      </c>
      <c r="N311" s="4873">
        <f>O311-M311</f>
      </c>
      <c r="O311" s="4874">
        <f>ROUND(D311*J311,2)</f>
      </c>
      <c r="P311" s="4875" t="s">
        <v>28</v>
      </c>
    </row>
    <row r="312">
      <c r="A312" s="4876" t="s">
        <v>547</v>
      </c>
      <c r="B312" s="4877" t="s">
        <v>548</v>
      </c>
      <c r="C312" s="4878" t="s">
        <v>145</v>
      </c>
      <c r="D312" s="4879" t="n">
        <v>1800.0</v>
      </c>
      <c r="E312" s="4880" t="n">
        <v>12.12</v>
      </c>
      <c r="F312" s="4881" t="n">
        <v>26.33</v>
      </c>
      <c r="G312" s="4882" t="n">
        <v>15.31</v>
      </c>
      <c r="H312" s="4883"/>
      <c r="I312" s="4884">
        <f>ROUND('BDI Principal'!D14,2)</f>
      </c>
      <c r="J312" s="4885">
        <f>ROUND((ROUND(H312,2)*I312/100)+ROUND(H312,2),2)</f>
      </c>
      <c r="K312" s="4886"/>
      <c r="L312" s="4887">
        <f>J312-K312</f>
      </c>
      <c r="M312" s="4888">
        <f>ROUND(K312*D312,2)</f>
      </c>
      <c r="N312" s="4889">
        <f>O312-M312</f>
      </c>
      <c r="O312" s="4890">
        <f>ROUND(D312*J312,2)</f>
      </c>
      <c r="P312" s="4891" t="s">
        <v>28</v>
      </c>
    </row>
    <row r="313">
      <c r="A313" s="4892" t="s">
        <v>549</v>
      </c>
      <c r="B313" s="4893" t="s">
        <v>550</v>
      </c>
      <c r="C313" s="4894"/>
      <c r="D313" s="4895"/>
      <c r="E313" s="4896"/>
      <c r="F313" s="4897"/>
      <c r="G313" s="4898"/>
      <c r="H313" s="4899"/>
      <c r="I313" s="4900"/>
      <c r="J313" s="4901"/>
      <c r="K313" s="4902"/>
      <c r="L313" s="4903"/>
      <c r="M313" s="4904"/>
      <c r="N313" s="4905"/>
      <c r="O313" s="6423">
        <f>O314</f>
      </c>
      <c r="P313" s="4907" t="s">
        <v>45</v>
      </c>
    </row>
    <row r="314">
      <c r="A314" s="4908" t="s">
        <v>551</v>
      </c>
      <c r="B314" s="4909" t="s">
        <v>552</v>
      </c>
      <c r="C314" s="4910"/>
      <c r="D314" s="4911"/>
      <c r="E314" s="4912"/>
      <c r="F314" s="4913"/>
      <c r="G314" s="4914"/>
      <c r="H314" s="4915"/>
      <c r="I314" s="4916"/>
      <c r="J314" s="4917"/>
      <c r="K314" s="4918"/>
      <c r="L314" s="4919"/>
      <c r="M314" s="4920">
        <f>SUM(M315:M315)</f>
      </c>
      <c r="N314" s="4921">
        <f>SUM(N315:N315)</f>
      </c>
      <c r="O314" s="4922">
        <f>SUM(O315:O315)</f>
      </c>
      <c r="P314" s="4923" t="s">
        <v>45</v>
      </c>
    </row>
    <row r="315">
      <c r="A315" s="4924" t="s">
        <v>553</v>
      </c>
      <c r="B315" s="4925" t="s">
        <v>554</v>
      </c>
      <c r="C315" s="4926" t="s">
        <v>52</v>
      </c>
      <c r="D315" s="4927" t="n">
        <v>1.0</v>
      </c>
      <c r="E315" s="4928" t="n">
        <v>962944.22</v>
      </c>
      <c r="F315" s="4929" t="n">
        <v>26.33</v>
      </c>
      <c r="G315" s="4930" t="n">
        <v>1216487.43</v>
      </c>
      <c r="H315" s="4931"/>
      <c r="I315" s="4932">
        <f>ROUND('BDI Principal'!D14,2)</f>
      </c>
      <c r="J315" s="4933">
        <f>ROUND((ROUND(H315,2)*I315/100)+ROUND(H315,2),2)</f>
      </c>
      <c r="K315" s="4934"/>
      <c r="L315" s="4935">
        <f>J315-K315</f>
      </c>
      <c r="M315" s="4936">
        <f>ROUND(K315*D315,2)</f>
      </c>
      <c r="N315" s="4937">
        <f>O315-M315</f>
      </c>
      <c r="O315" s="4938">
        <f>ROUND(D315*J315,2)</f>
      </c>
      <c r="P315" s="4939" t="s">
        <v>28</v>
      </c>
    </row>
    <row r="316">
      <c r="A316" s="4940" t="s">
        <v>555</v>
      </c>
      <c r="B316"/>
      <c r="C316"/>
      <c r="D316"/>
      <c r="E316"/>
      <c r="F316"/>
      <c r="G316"/>
      <c r="H316"/>
      <c r="I316"/>
      <c r="J316"/>
      <c r="K316"/>
      <c r="L316"/>
      <c r="M316" s="4941">
        <f>M9+M15+M39+M55+M58+M66+M89+M105+M119+M127+M131+M140+M146+M153+M160+M168+M179+M186+M193+M199+M206+M213+M219+M243+M269+M278+M287+M296+M303+M310+M314</f>
      </c>
      <c r="N316" s="4942">
        <f>N9+N15+N39+N55+N58+N66+N89+N105+N119+N127+N131+N140+N146+N153+N160+N168+N179+N186+N193+N199+N206+N213+N219+N243+N269+N278+N287+N296+N303+N310+N314</f>
      </c>
      <c r="O316" s="4943">
        <f>O9+O15+O39+O55+O58+O66+O89+O105+O119+O127+O131+O140+O146+O153+O160+O168+O179+O186+O193+O199+O206+O213+O219+O243+O269+O278+O287+O296+O303+O310+O314</f>
      </c>
    </row>
    <row r="318">
      <c r="A318" s="4944" t="s">
        <v>556</v>
      </c>
    </row>
    <row r="319">
      <c r="A319" s="4945" t="s">
        <v>557</v>
      </c>
    </row>
    <row r="321">
      <c r="A321" s="4946" t="s">
        <v>558</v>
      </c>
    </row>
    <row r="326">
      <c r="E326" s="4947">
        <f>DADOS!C11</f>
      </c>
      <c r="F326" s="4947"/>
      <c r="G326" s="4947"/>
      <c r="H326" s="4947"/>
      <c r="I326" s="4947"/>
    </row>
    <row r="327">
      <c r="E327" s="4948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B8:L8"/>
    <mergeCell ref="B9:L9"/>
    <mergeCell ref="B14:L14"/>
    <mergeCell ref="B15:L15"/>
    <mergeCell ref="B38:L38"/>
    <mergeCell ref="B39:L39"/>
    <mergeCell ref="B54:L54"/>
    <mergeCell ref="B55:L55"/>
    <mergeCell ref="B58:L58"/>
    <mergeCell ref="B66:L66"/>
    <mergeCell ref="B89:L89"/>
    <mergeCell ref="B104:L104"/>
    <mergeCell ref="B105:L105"/>
    <mergeCell ref="B119:L119"/>
    <mergeCell ref="B125:L125"/>
    <mergeCell ref="B126:L126"/>
    <mergeCell ref="B127:L127"/>
    <mergeCell ref="B131:L131"/>
    <mergeCell ref="B139:L139"/>
    <mergeCell ref="B140:L140"/>
    <mergeCell ref="B146:L146"/>
    <mergeCell ref="B153:L153"/>
    <mergeCell ref="B160:L160"/>
    <mergeCell ref="B167:L167"/>
    <mergeCell ref="B168:L168"/>
    <mergeCell ref="B179:L179"/>
    <mergeCell ref="B186:L186"/>
    <mergeCell ref="B193:L193"/>
    <mergeCell ref="B199:L199"/>
    <mergeCell ref="B206:L206"/>
    <mergeCell ref="B213:L213"/>
    <mergeCell ref="B218:L218"/>
    <mergeCell ref="B219:L219"/>
    <mergeCell ref="B243:L243"/>
    <mergeCell ref="B269:L269"/>
    <mergeCell ref="B278:L278"/>
    <mergeCell ref="B287:L287"/>
    <mergeCell ref="B296:L296"/>
    <mergeCell ref="B303:L303"/>
    <mergeCell ref="B310:L310"/>
    <mergeCell ref="B313:L313"/>
    <mergeCell ref="B314:L314"/>
    <mergeCell ref="A316:L316"/>
    <mergeCell ref="A318:F318"/>
    <mergeCell ref="A319:F319"/>
    <mergeCell ref="A321:K321"/>
    <mergeCell ref="E326:I326"/>
    <mergeCell ref="E327:I327"/>
  </mergeCells>
  <pageMargins bottom="0.75" footer="0.5" header="0.5" left="0.5" right="0.5" top="0.75"/>
  <pageSetup orientation="landscape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50.0" collapsed="false"/>
    <col min="3" max="3" customWidth="true" width="15.0" collapsed="false"/>
    <col min="4" max="4" customWidth="true" width="15.0" collapsed="false"/>
    <col min="5" max="5" customWidth="true" width="15.0" collapsed="false"/>
    <col min="6" max="6" customWidth="true" width="15.0" collapsed="false"/>
    <col min="7" max="7" customWidth="true" width="15.0" collapsed="false"/>
    <col min="8" max="8" customWidth="true" width="15.0" collapsed="false"/>
    <col min="9" max="9" customWidth="true" width="15.0" collapsed="false"/>
    <col min="10" max="10" customWidth="true" width="15.0" collapsed="false"/>
    <col min="11" max="11" customWidth="true" width="15.0" collapsed="false"/>
    <col min="12" max="12" customWidth="true" width="15.0" collapsed="false"/>
    <col min="13" max="13" customWidth="true" width="15.0" collapsed="false"/>
    <col min="14" max="14" customWidth="true" width="15.0" collapsed="false"/>
    <col min="15" max="15" customWidth="true" width="15.0" collapsed="false"/>
    <col min="16" max="16" customWidth="true" width="15.0" collapsed="false"/>
    <col min="17" max="17" customWidth="true" width="15.0" collapsed="false"/>
    <col min="18" max="18" customWidth="true" width="15.0" collapsed="false"/>
    <col min="19" max="19" customWidth="true" width="15.0" collapsed="false"/>
    <col min="20" max="20" customWidth="true" width="15.0" collapsed="false"/>
    <col min="21" max="21" customWidth="true" width="15.0" collapsed="false"/>
    <col min="22" max="22" customWidth="true" width="15.0" collapsed="false"/>
    <col min="23" max="23" customWidth="true" width="15.0" collapsed="false"/>
    <col min="24" max="24" customWidth="true" width="15.0" collapsed="false"/>
    <col min="25" max="25" customWidth="true" width="15.0" collapsed="false"/>
    <col min="26" max="26" customWidth="true" width="15.0" collapsed="false"/>
    <col min="27" max="27" customWidth="true" width="15.0" collapsed="false"/>
    <col min="28" max="28" customWidth="true" width="15.0" collapsed="false"/>
    <col min="29" max="29" customWidth="true" width="15.0" collapsed="false"/>
  </cols>
  <sheetData>
    <row r="1">
      <c r="A1" s="4949" t="s">
        <v>0</v>
      </c>
    </row>
    <row r="2">
      <c r="A2" s="4949" t="s">
        <v>21</v>
      </c>
    </row>
    <row r="3">
      <c r="A3" s="4949" t="s">
        <v>22</v>
      </c>
      <c r="B3" s="4952" t="s">
        <f>DADOS!C3</f>
      </c>
    </row>
    <row r="4">
      <c r="A4" s="4949" t="s">
        <v>23</v>
      </c>
      <c r="B4" s="4949" t="s">
        <f>DADOS!C7</f>
      </c>
      <c r="G4" s="4949" t="s">
        <v>24</v>
      </c>
      <c r="H4" s="4951">
        <f>DADOS!C9</f>
      </c>
    </row>
    <row r="5">
      <c r="A5" s="4949" t="s">
        <v>25</v>
      </c>
      <c r="B5" s="4950">
        <f>DADOS!C8</f>
      </c>
      <c r="C5" s="4949" t="s">
        <v>9</v>
      </c>
      <c r="D5" s="4949" t="s">
        <v>26</v>
      </c>
      <c r="E5" s="4949" t="s">
        <f>DADOS!C13</f>
      </c>
      <c r="F5" s="4949" t="s">
        <v>9</v>
      </c>
      <c r="G5" s="4949" t="s">
        <v>9</v>
      </c>
      <c r="H5" s="4949" t="s">
        <v>27</v>
      </c>
      <c r="I5" s="4949" t="s">
        <f>DADOS!C14</f>
      </c>
    </row>
    <row r="7">
      <c r="A7" s="4953" t="s">
        <v>28</v>
      </c>
      <c r="B7" s="4954" t="s">
        <v>45</v>
      </c>
      <c r="C7" s="4955" t="s">
        <v>42</v>
      </c>
      <c r="D7" s="4956" t="s">
        <v>559</v>
      </c>
      <c r="E7" s="4957" t="s">
        <v>560</v>
      </c>
      <c r="F7" s="4958" t="s">
        <v>561</v>
      </c>
      <c r="G7" s="4959" t="s">
        <v>562</v>
      </c>
      <c r="H7" s="4960" t="s">
        <v>563</v>
      </c>
      <c r="I7" s="4961" t="s">
        <v>564</v>
      </c>
      <c r="J7" s="4962" t="s">
        <v>565</v>
      </c>
      <c r="K7" s="4963" t="s">
        <v>566</v>
      </c>
      <c r="L7" s="4964" t="s">
        <v>567</v>
      </c>
      <c r="M7" s="4965" t="s">
        <v>568</v>
      </c>
      <c r="N7" s="4966" t="s">
        <v>569</v>
      </c>
      <c r="O7" s="4967" t="s">
        <v>570</v>
      </c>
      <c r="P7" s="4968" t="s">
        <v>571</v>
      </c>
      <c r="Q7" s="4969" t="s">
        <v>572</v>
      </c>
      <c r="R7" s="4970" t="s">
        <v>573</v>
      </c>
      <c r="S7" s="4971" t="s">
        <v>574</v>
      </c>
      <c r="T7" s="4972" t="s">
        <v>575</v>
      </c>
      <c r="U7" s="4973" t="s">
        <v>576</v>
      </c>
      <c r="V7" s="4974" t="s">
        <v>577</v>
      </c>
      <c r="W7" s="4975" t="s">
        <v>578</v>
      </c>
      <c r="X7" s="4976" t="s">
        <v>579</v>
      </c>
      <c r="Y7" s="4977" t="s">
        <v>580</v>
      </c>
      <c r="Z7" s="4978" t="s">
        <v>581</v>
      </c>
      <c r="AA7" s="4979" t="s">
        <v>582</v>
      </c>
      <c r="AB7" s="4980" t="s">
        <v>583</v>
      </c>
      <c r="AC7" s="4981" t="s">
        <v>584</v>
      </c>
    </row>
    <row r="8">
      <c r="A8" s="4982" t="s">
        <v>43</v>
      </c>
      <c r="B8" s="4983" t="s">
        <v>44</v>
      </c>
      <c r="C8" s="6423">
        <f>Orçamento!O8</f>
      </c>
      <c r="D8" s="4985"/>
      <c r="E8" s="4986"/>
      <c r="F8" s="4987"/>
      <c r="G8" s="4988"/>
      <c r="H8" s="4989"/>
      <c r="I8" s="4990"/>
      <c r="J8" s="4991"/>
      <c r="K8" s="4992"/>
      <c r="L8" s="4993"/>
      <c r="M8" s="4994"/>
      <c r="N8" s="4995"/>
      <c r="O8" s="4996"/>
      <c r="P8" s="4997"/>
      <c r="Q8" s="4998"/>
      <c r="R8" s="4999"/>
      <c r="S8" s="5000"/>
      <c r="T8" s="5001"/>
      <c r="U8" s="5002"/>
      <c r="V8" s="5003"/>
      <c r="W8" s="5004"/>
      <c r="X8" s="5005"/>
      <c r="Y8" s="5006"/>
      <c r="Z8" s="5007"/>
      <c r="AA8" s="5008"/>
      <c r="AB8" s="5009"/>
    </row>
    <row r="9">
      <c r="A9" s="5010" t="s">
        <v>46</v>
      </c>
      <c r="B9" s="5011" t="s">
        <v>44</v>
      </c>
      <c r="C9" s="6423">
        <f>Orçamento!O9</f>
      </c>
      <c r="D9" s="5012" t="n">
        <v>100.0</v>
      </c>
      <c r="E9" s="5013">
        <f>C9*D9/100</f>
      </c>
      <c r="F9" s="5014" t="n">
        <v>0.0</v>
      </c>
      <c r="G9" s="5015">
        <f>C9*F9/100</f>
      </c>
      <c r="H9" s="5016" t="n">
        <v>0.0</v>
      </c>
      <c r="I9" s="5017">
        <f>C9*H9/100</f>
      </c>
      <c r="J9" s="5018" t="n">
        <v>0.0</v>
      </c>
      <c r="K9" s="5019">
        <f>C9*J9/100</f>
      </c>
      <c r="L9" s="5020" t="n">
        <v>0.0</v>
      </c>
      <c r="M9" s="5021">
        <f>C9*L9/100</f>
      </c>
      <c r="N9" s="5022" t="n">
        <v>0.0</v>
      </c>
      <c r="O9" s="5023">
        <f>C9*N9/100</f>
      </c>
      <c r="P9" s="5024" t="n">
        <v>0.0</v>
      </c>
      <c r="Q9" s="5025">
        <f>C9*P9/100</f>
      </c>
      <c r="R9" s="5026" t="n">
        <v>0.0</v>
      </c>
      <c r="S9" s="5027">
        <f>C9*R9/100</f>
      </c>
      <c r="T9" s="5028" t="n">
        <v>0.0</v>
      </c>
      <c r="U9" s="5029">
        <f>C9*T9/100</f>
      </c>
      <c r="V9" s="5030" t="n">
        <v>0.0</v>
      </c>
      <c r="W9" s="5031">
        <f>C9*V9/100</f>
      </c>
      <c r="X9" s="5032" t="n">
        <v>0.0</v>
      </c>
      <c r="Y9" s="5033">
        <f>C9*X9/100</f>
      </c>
      <c r="Z9" s="5034" t="n">
        <v>0.0</v>
      </c>
      <c r="AA9" s="5035">
        <f>C9*Z9/100</f>
      </c>
      <c r="AB9" s="5036">
        <f>D9+F9+H9+J9+L9+N9+P9+R9+T9+V9+X9+Z9</f>
      </c>
      <c r="AC9" s="5037">
        <f>E9+G9+I9+K9+M9+O9+Q9+S9+U9+W9+Y9+AA9</f>
      </c>
    </row>
    <row r="10">
      <c r="A10" s="5038" t="s">
        <v>58</v>
      </c>
      <c r="B10" s="5039" t="s">
        <v>59</v>
      </c>
      <c r="C10" s="6423">
        <f>Orçamento!O14</f>
      </c>
      <c r="D10" s="5041"/>
      <c r="E10" s="5042"/>
      <c r="F10" s="5043"/>
      <c r="G10" s="5044"/>
      <c r="H10" s="5045"/>
      <c r="I10" s="5046"/>
      <c r="J10" s="5047"/>
      <c r="K10" s="5048"/>
      <c r="L10" s="5049"/>
      <c r="M10" s="5050"/>
      <c r="N10" s="5051"/>
      <c r="O10" s="5052"/>
      <c r="P10" s="5053"/>
      <c r="Q10" s="5054"/>
      <c r="R10" s="5055"/>
      <c r="S10" s="5056"/>
      <c r="T10" s="5057"/>
      <c r="U10" s="5058"/>
      <c r="V10" s="5059"/>
      <c r="W10" s="5060"/>
      <c r="X10" s="5061"/>
      <c r="Y10" s="5062"/>
      <c r="Z10" s="5063"/>
      <c r="AA10" s="5064"/>
      <c r="AB10" s="5065"/>
    </row>
    <row r="11">
      <c r="A11" s="5066" t="s">
        <v>60</v>
      </c>
      <c r="B11" s="5067" t="s">
        <v>61</v>
      </c>
      <c r="C11" s="6423">
        <f>Orçamento!O15</f>
      </c>
      <c r="D11" s="5068" t="n">
        <v>20.0</v>
      </c>
      <c r="E11" s="5069">
        <f>C11*D11/100</f>
      </c>
      <c r="F11" s="5070" t="n">
        <v>16.0</v>
      </c>
      <c r="G11" s="5071">
        <f>C11*F11/100</f>
      </c>
      <c r="H11" s="5072" t="n">
        <v>16.0</v>
      </c>
      <c r="I11" s="5073">
        <f>C11*H11/100</f>
      </c>
      <c r="J11" s="5074" t="n">
        <v>16.0</v>
      </c>
      <c r="K11" s="5075">
        <f>C11*J11/100</f>
      </c>
      <c r="L11" s="5076" t="n">
        <v>16.0</v>
      </c>
      <c r="M11" s="5077">
        <f>C11*L11/100</f>
      </c>
      <c r="N11" s="5078" t="n">
        <v>16.0</v>
      </c>
      <c r="O11" s="5079">
        <f>C11*N11/100</f>
      </c>
      <c r="P11" s="5080" t="n">
        <v>0.0</v>
      </c>
      <c r="Q11" s="5081">
        <f>C11*P11/100</f>
      </c>
      <c r="R11" s="5082" t="n">
        <v>0.0</v>
      </c>
      <c r="S11" s="5083">
        <f>C11*R11/100</f>
      </c>
      <c r="T11" s="5084" t="n">
        <v>0.0</v>
      </c>
      <c r="U11" s="5085">
        <f>C11*T11/100</f>
      </c>
      <c r="V11" s="5086" t="n">
        <v>0.0</v>
      </c>
      <c r="W11" s="5087">
        <f>C11*V11/100</f>
      </c>
      <c r="X11" s="5088" t="n">
        <v>0.0</v>
      </c>
      <c r="Y11" s="5089">
        <f>C11*X11/100</f>
      </c>
      <c r="Z11" s="5090" t="n">
        <v>0.0</v>
      </c>
      <c r="AA11" s="5091">
        <f>C11*Z11/100</f>
      </c>
      <c r="AB11" s="5092">
        <f>D11+F11+H11+J11+L11+N11+P11+R11+T11+V11+X11+Z11</f>
      </c>
      <c r="AC11" s="5093">
        <f>E11+G11+I11+K11+M11+O11+Q11+S11+U11+W11+Y11+AA11</f>
      </c>
    </row>
    <row r="12">
      <c r="A12" s="5094" t="s">
        <v>108</v>
      </c>
      <c r="B12" s="5095" t="s">
        <v>109</v>
      </c>
      <c r="C12" s="6423">
        <f>Orçamento!O38</f>
      </c>
      <c r="D12" s="5096" t="n">
        <v>0.0</v>
      </c>
      <c r="E12" s="5097">
        <f>C12*D12/100</f>
      </c>
      <c r="F12" s="5098" t="n">
        <v>0.0</v>
      </c>
      <c r="G12" s="5099">
        <f>C12*F12/100</f>
      </c>
      <c r="H12" s="5100" t="n">
        <v>0.0</v>
      </c>
      <c r="I12" s="5101">
        <f>C12*H12/100</f>
      </c>
      <c r="J12" s="5102" t="n">
        <v>0.0</v>
      </c>
      <c r="K12" s="5103">
        <f>C12*J12/100</f>
      </c>
      <c r="L12" s="5104" t="n">
        <v>0.0</v>
      </c>
      <c r="M12" s="5105">
        <f>C12*L12/100</f>
      </c>
      <c r="N12" s="5106" t="n">
        <v>25.0</v>
      </c>
      <c r="O12" s="5107">
        <f>C12*N12/100</f>
      </c>
      <c r="P12" s="5108" t="n">
        <v>25.0</v>
      </c>
      <c r="Q12" s="5109">
        <f>C12*P12/100</f>
      </c>
      <c r="R12" s="5110" t="n">
        <v>25.0</v>
      </c>
      <c r="S12" s="5111">
        <f>C12*R12/100</f>
      </c>
      <c r="T12" s="5112" t="n">
        <v>25.0</v>
      </c>
      <c r="U12" s="5113">
        <f>C12*T12/100</f>
      </c>
      <c r="V12" s="5114" t="n">
        <v>0.0</v>
      </c>
      <c r="W12" s="5115">
        <f>C12*V12/100</f>
      </c>
      <c r="X12" s="5116" t="n">
        <v>0.0</v>
      </c>
      <c r="Y12" s="5117">
        <f>C12*X12/100</f>
      </c>
      <c r="Z12" s="5118" t="n">
        <v>0.0</v>
      </c>
      <c r="AA12" s="5119">
        <f>C12*Z12/100</f>
      </c>
      <c r="AB12" s="5120">
        <f>D12+F12+H12+J12+L12+N12+P12+R12+T12+V12+X12+Z12</f>
      </c>
      <c r="AC12" s="5121">
        <f>E12+G12+I12+K12+M12+O12+Q12+S12+U12+W12+Y12+AA12</f>
      </c>
    </row>
    <row r="13">
      <c r="A13" s="5122" t="s">
        <v>110</v>
      </c>
      <c r="B13" s="5123" t="s">
        <v>59</v>
      </c>
      <c r="C13" s="6423">
        <f>Orçamento!O39</f>
      </c>
      <c r="D13" s="5125"/>
      <c r="E13" s="5126"/>
      <c r="F13" s="5127"/>
      <c r="G13" s="5128"/>
      <c r="H13" s="5129"/>
      <c r="I13" s="5130"/>
      <c r="J13" s="5131"/>
      <c r="K13" s="5132"/>
      <c r="L13" s="5133"/>
      <c r="M13" s="5134"/>
      <c r="N13" s="5135"/>
      <c r="O13" s="5136"/>
      <c r="P13" s="5137"/>
      <c r="Q13" s="5138"/>
      <c r="R13" s="5139"/>
      <c r="S13" s="5140"/>
      <c r="T13" s="5141"/>
      <c r="U13" s="5142"/>
      <c r="V13" s="5143"/>
      <c r="W13" s="5144"/>
      <c r="X13" s="5145"/>
      <c r="Y13" s="5146"/>
      <c r="Z13" s="5147"/>
      <c r="AA13" s="5148"/>
      <c r="AB13" s="5149"/>
    </row>
    <row r="14">
      <c r="A14" s="5150" t="s">
        <v>140</v>
      </c>
      <c r="B14" s="5151" t="s">
        <v>141</v>
      </c>
      <c r="C14" s="6423">
        <f>Orçamento!O54</f>
      </c>
      <c r="D14" s="5152" t="n">
        <v>0.0</v>
      </c>
      <c r="E14" s="5153">
        <f>C14*D14/100</f>
      </c>
      <c r="F14" s="5154" t="n">
        <v>0.0</v>
      </c>
      <c r="G14" s="5155">
        <f>C14*F14/100</f>
      </c>
      <c r="H14" s="5156" t="n">
        <v>20.0</v>
      </c>
      <c r="I14" s="5157">
        <f>C14*H14/100</f>
      </c>
      <c r="J14" s="5158" t="n">
        <v>16.0</v>
      </c>
      <c r="K14" s="5159">
        <f>C14*J14/100</f>
      </c>
      <c r="L14" s="5160" t="n">
        <v>16.0</v>
      </c>
      <c r="M14" s="5161">
        <f>C14*L14/100</f>
      </c>
      <c r="N14" s="5162" t="n">
        <v>16.0</v>
      </c>
      <c r="O14" s="5163">
        <f>C14*N14/100</f>
      </c>
      <c r="P14" s="5164" t="n">
        <v>16.0</v>
      </c>
      <c r="Q14" s="5165">
        <f>C14*P14/100</f>
      </c>
      <c r="R14" s="5166" t="n">
        <v>16.0</v>
      </c>
      <c r="S14" s="5167">
        <f>C14*R14/100</f>
      </c>
      <c r="T14" s="5168" t="n">
        <v>0.0</v>
      </c>
      <c r="U14" s="5169">
        <f>C14*T14/100</f>
      </c>
      <c r="V14" s="5170" t="n">
        <v>0.0</v>
      </c>
      <c r="W14" s="5171">
        <f>C14*V14/100</f>
      </c>
      <c r="X14" s="5172" t="n">
        <v>0.0</v>
      </c>
      <c r="Y14" s="5173">
        <f>C14*X14/100</f>
      </c>
      <c r="Z14" s="5174" t="n">
        <v>0.0</v>
      </c>
      <c r="AA14" s="5175">
        <f>C14*Z14/100</f>
      </c>
      <c r="AB14" s="5176">
        <f>D14+F14+H14+J14+L14+N14+P14+R14+T14+V14+X14+Z14</f>
      </c>
      <c r="AC14" s="5177">
        <f>E14+G14+I14+K14+M14+O14+Q14+S14+U14+W14+Y14+AA14</f>
      </c>
    </row>
    <row r="15">
      <c r="A15" s="5178" t="s">
        <v>142</v>
      </c>
      <c r="B15" s="5179" t="s">
        <v>141</v>
      </c>
      <c r="C15" s="6423">
        <f>Orçamento!O55</f>
      </c>
      <c r="D15" s="5181"/>
      <c r="E15" s="5182"/>
      <c r="F15" s="5183"/>
      <c r="G15" s="5184"/>
      <c r="H15" s="5185"/>
      <c r="I15" s="5186"/>
      <c r="J15" s="5187"/>
      <c r="K15" s="5188"/>
      <c r="L15" s="5189"/>
      <c r="M15" s="5190"/>
      <c r="N15" s="5191"/>
      <c r="O15" s="5192"/>
      <c r="P15" s="5193"/>
      <c r="Q15" s="5194"/>
      <c r="R15" s="5195"/>
      <c r="S15" s="5196"/>
      <c r="T15" s="5197"/>
      <c r="U15" s="5198"/>
      <c r="V15" s="5199"/>
      <c r="W15" s="5200"/>
      <c r="X15" s="5201"/>
      <c r="Y15" s="5202"/>
      <c r="Z15" s="5203"/>
      <c r="AA15" s="5204"/>
      <c r="AB15" s="5205"/>
    </row>
    <row r="16">
      <c r="A16" s="5206" t="s">
        <v>148</v>
      </c>
      <c r="B16" s="5207" t="s">
        <v>149</v>
      </c>
      <c r="C16" s="6423">
        <f>Orçamento!O58</f>
      </c>
      <c r="D16" s="5209"/>
      <c r="E16" s="5210"/>
      <c r="F16" s="5211"/>
      <c r="G16" s="5212"/>
      <c r="H16" s="5213"/>
      <c r="I16" s="5214"/>
      <c r="J16" s="5215"/>
      <c r="K16" s="5216"/>
      <c r="L16" s="5217"/>
      <c r="M16" s="5218"/>
      <c r="N16" s="5219"/>
      <c r="O16" s="5220"/>
      <c r="P16" s="5221"/>
      <c r="Q16" s="5222"/>
      <c r="R16" s="5223"/>
      <c r="S16" s="5224"/>
      <c r="T16" s="5225"/>
      <c r="U16" s="5226"/>
      <c r="V16" s="5227"/>
      <c r="W16" s="5228"/>
      <c r="X16" s="5229"/>
      <c r="Y16" s="5230"/>
      <c r="Z16" s="5231"/>
      <c r="AA16" s="5232"/>
      <c r="AB16" s="5233"/>
    </row>
    <row r="17">
      <c r="A17" s="5234" t="s">
        <v>164</v>
      </c>
      <c r="B17" s="5235" t="s">
        <v>165</v>
      </c>
      <c r="C17" s="6423">
        <f>Orçamento!O66</f>
      </c>
      <c r="D17" s="5237"/>
      <c r="E17" s="5238"/>
      <c r="F17" s="5239"/>
      <c r="G17" s="5240"/>
      <c r="H17" s="5241"/>
      <c r="I17" s="5242"/>
      <c r="J17" s="5243"/>
      <c r="K17" s="5244"/>
      <c r="L17" s="5245"/>
      <c r="M17" s="5246"/>
      <c r="N17" s="5247"/>
      <c r="O17" s="5248"/>
      <c r="P17" s="5249"/>
      <c r="Q17" s="5250"/>
      <c r="R17" s="5251"/>
      <c r="S17" s="5252"/>
      <c r="T17" s="5253"/>
      <c r="U17" s="5254"/>
      <c r="V17" s="5255"/>
      <c r="W17" s="5256"/>
      <c r="X17" s="5257"/>
      <c r="Y17" s="5258"/>
      <c r="Z17" s="5259"/>
      <c r="AA17" s="5260"/>
      <c r="AB17" s="5261"/>
    </row>
    <row r="18">
      <c r="A18" s="5262" t="s">
        <v>206</v>
      </c>
      <c r="B18" s="5263" t="s">
        <v>207</v>
      </c>
      <c r="C18" s="6423">
        <f>Orçamento!O89</f>
      </c>
      <c r="D18" s="5264" t="n">
        <v>0.0</v>
      </c>
      <c r="E18" s="5265">
        <f>C18*D18/100</f>
      </c>
      <c r="F18" s="5266" t="n">
        <v>0.0</v>
      </c>
      <c r="G18" s="5267">
        <f>C18*F18/100</f>
      </c>
      <c r="H18" s="5268" t="n">
        <v>0.0</v>
      </c>
      <c r="I18" s="5269">
        <f>C18*H18/100</f>
      </c>
      <c r="J18" s="5270" t="n">
        <v>0.0</v>
      </c>
      <c r="K18" s="5271">
        <f>C18*J18/100</f>
      </c>
      <c r="L18" s="5272" t="n">
        <v>0.0</v>
      </c>
      <c r="M18" s="5273">
        <f>C18*L18/100</f>
      </c>
      <c r="N18" s="5274" t="n">
        <v>0.0</v>
      </c>
      <c r="O18" s="5275">
        <f>C18*N18/100</f>
      </c>
      <c r="P18" s="5276" t="n">
        <v>20.0</v>
      </c>
      <c r="Q18" s="5277">
        <f>C18*P18/100</f>
      </c>
      <c r="R18" s="5278" t="n">
        <v>16.0</v>
      </c>
      <c r="S18" s="5279">
        <f>C18*R18/100</f>
      </c>
      <c r="T18" s="5280" t="n">
        <v>16.0</v>
      </c>
      <c r="U18" s="5281">
        <f>C18*T18/100</f>
      </c>
      <c r="V18" s="5282" t="n">
        <v>16.0</v>
      </c>
      <c r="W18" s="5283">
        <f>C18*V18/100</f>
      </c>
      <c r="X18" s="5284" t="n">
        <v>16.0</v>
      </c>
      <c r="Y18" s="5285">
        <f>C18*X18/100</f>
      </c>
      <c r="Z18" s="5286" t="n">
        <v>16.0</v>
      </c>
      <c r="AA18" s="5287">
        <f>C18*Z18/100</f>
      </c>
      <c r="AB18" s="5288">
        <f>D18+F18+H18+J18+L18+N18+P18+R18+T18+V18+X18+Z18</f>
      </c>
      <c r="AC18" s="5289">
        <f>E18+G18+I18+K18+M18+O18+Q18+S18+U18+W18+Y18+AA18</f>
      </c>
    </row>
    <row r="19">
      <c r="A19" s="5290" t="s">
        <v>237</v>
      </c>
      <c r="B19" s="5291" t="s">
        <v>238</v>
      </c>
      <c r="C19" s="6423">
        <f>Orçamento!O104</f>
      </c>
      <c r="D19" s="5292" t="n">
        <v>0.0</v>
      </c>
      <c r="E19" s="5293">
        <f>C19*D19/100</f>
      </c>
      <c r="F19" s="5294" t="n">
        <v>0.0</v>
      </c>
      <c r="G19" s="5295">
        <f>C19*F19/100</f>
      </c>
      <c r="H19" s="5296" t="n">
        <v>0.0</v>
      </c>
      <c r="I19" s="5297">
        <f>C19*H19/100</f>
      </c>
      <c r="J19" s="5298" t="n">
        <v>0.0</v>
      </c>
      <c r="K19" s="5299">
        <f>C19*J19/100</f>
      </c>
      <c r="L19" s="5300" t="n">
        <v>0.0</v>
      </c>
      <c r="M19" s="5301">
        <f>C19*L19/100</f>
      </c>
      <c r="N19" s="5302" t="n">
        <v>0.0</v>
      </c>
      <c r="O19" s="5303">
        <f>C19*N19/100</f>
      </c>
      <c r="P19" s="5304" t="n">
        <v>0.0</v>
      </c>
      <c r="Q19" s="5305">
        <f>C19*P19/100</f>
      </c>
      <c r="R19" s="5306" t="n">
        <v>0.0</v>
      </c>
      <c r="S19" s="5307">
        <f>C19*R19/100</f>
      </c>
      <c r="T19" s="5308" t="n">
        <v>25.0</v>
      </c>
      <c r="U19" s="5309">
        <f>C19*T19/100</f>
      </c>
      <c r="V19" s="5310" t="n">
        <v>25.0</v>
      </c>
      <c r="W19" s="5311">
        <f>C19*V19/100</f>
      </c>
      <c r="X19" s="5312" t="n">
        <v>25.0</v>
      </c>
      <c r="Y19" s="5313">
        <f>C19*X19/100</f>
      </c>
      <c r="Z19" s="5314" t="n">
        <v>25.0</v>
      </c>
      <c r="AA19" s="5315">
        <f>C19*Z19/100</f>
      </c>
      <c r="AB19" s="5316">
        <f>D19+F19+H19+J19+L19+N19+P19+R19+T19+V19+X19+Z19</f>
      </c>
      <c r="AC19" s="5317">
        <f>E19+G19+I19+K19+M19+O19+Q19+S19+U19+W19+Y19+AA19</f>
      </c>
    </row>
    <row r="20">
      <c r="A20" s="5318" t="s">
        <v>239</v>
      </c>
      <c r="B20" s="5319" t="s">
        <v>240</v>
      </c>
      <c r="C20" s="6423">
        <f>Orçamento!O105</f>
      </c>
      <c r="D20" s="5321"/>
      <c r="E20" s="5322"/>
      <c r="F20" s="5323"/>
      <c r="G20" s="5324"/>
      <c r="H20" s="5325"/>
      <c r="I20" s="5326"/>
      <c r="J20" s="5327"/>
      <c r="K20" s="5328"/>
      <c r="L20" s="5329"/>
      <c r="M20" s="5330"/>
      <c r="N20" s="5331"/>
      <c r="O20" s="5332"/>
      <c r="P20" s="5333"/>
      <c r="Q20" s="5334"/>
      <c r="R20" s="5335"/>
      <c r="S20" s="5336"/>
      <c r="T20" s="5337"/>
      <c r="U20" s="5338"/>
      <c r="V20" s="5339"/>
      <c r="W20" s="5340"/>
      <c r="X20" s="5341"/>
      <c r="Y20" s="5342"/>
      <c r="Z20" s="5343"/>
      <c r="AA20" s="5344"/>
      <c r="AB20" s="5345"/>
    </row>
    <row r="21">
      <c r="A21" s="5346" t="s">
        <v>266</v>
      </c>
      <c r="B21" s="5347" t="s">
        <v>267</v>
      </c>
      <c r="C21" s="6423">
        <f>Orçamento!O119</f>
      </c>
      <c r="D21" s="5349"/>
      <c r="E21" s="5350"/>
      <c r="F21" s="5351"/>
      <c r="G21" s="5352"/>
      <c r="H21" s="5353"/>
      <c r="I21" s="5354"/>
      <c r="J21" s="5355"/>
      <c r="K21" s="5356"/>
      <c r="L21" s="5357"/>
      <c r="M21" s="5358"/>
      <c r="N21" s="5359"/>
      <c r="O21" s="5360"/>
      <c r="P21" s="5361"/>
      <c r="Q21" s="5362"/>
      <c r="R21" s="5363"/>
      <c r="S21" s="5364"/>
      <c r="T21" s="5365"/>
      <c r="U21" s="5366"/>
      <c r="V21" s="5367"/>
      <c r="W21" s="5368"/>
      <c r="X21" s="5369"/>
      <c r="Y21" s="5370"/>
      <c r="Z21" s="5371"/>
      <c r="AA21" s="5372"/>
      <c r="AB21" s="5373"/>
    </row>
    <row r="22">
      <c r="A22" s="5374" t="s">
        <v>278</v>
      </c>
      <c r="B22" s="5375" t="s">
        <v>279</v>
      </c>
      <c r="C22" s="6423">
        <f>Orçamento!O125</f>
      </c>
      <c r="D22" s="5376" t="n">
        <v>0.0</v>
      </c>
      <c r="E22" s="5377">
        <f>C22*D22/100</f>
      </c>
      <c r="F22" s="5378" t="n">
        <v>20.0</v>
      </c>
      <c r="G22" s="5379">
        <f>C22*F22/100</f>
      </c>
      <c r="H22" s="5380" t="n">
        <v>16.0</v>
      </c>
      <c r="I22" s="5381">
        <f>C22*H22/100</f>
      </c>
      <c r="J22" s="5382" t="n">
        <v>16.0</v>
      </c>
      <c r="K22" s="5383">
        <f>C22*J22/100</f>
      </c>
      <c r="L22" s="5384" t="n">
        <v>16.0</v>
      </c>
      <c r="M22" s="5385">
        <f>C22*L22/100</f>
      </c>
      <c r="N22" s="5386" t="n">
        <v>16.0</v>
      </c>
      <c r="O22" s="5387">
        <f>C22*N22/100</f>
      </c>
      <c r="P22" s="5388" t="n">
        <v>16.0</v>
      </c>
      <c r="Q22" s="5389">
        <f>C22*P22/100</f>
      </c>
      <c r="R22" s="5390" t="n">
        <v>0.0</v>
      </c>
      <c r="S22" s="5391">
        <f>C22*R22/100</f>
      </c>
      <c r="T22" s="5392" t="n">
        <v>0.0</v>
      </c>
      <c r="U22" s="5393">
        <f>C22*T22/100</f>
      </c>
      <c r="V22" s="5394" t="n">
        <v>0.0</v>
      </c>
      <c r="W22" s="5395">
        <f>C22*V22/100</f>
      </c>
      <c r="X22" s="5396" t="n">
        <v>0.0</v>
      </c>
      <c r="Y22" s="5397">
        <f>C22*X22/100</f>
      </c>
      <c r="Z22" s="5398" t="n">
        <v>0.0</v>
      </c>
      <c r="AA22" s="5399">
        <f>C22*Z22/100</f>
      </c>
      <c r="AB22" s="5400">
        <f>D22+F22+H22+J22+L22+N22+P22+R22+T22+V22+X22+Z22</f>
      </c>
      <c r="AC22" s="5401">
        <f>E22+G22+I22+K22+M22+O22+Q22+S22+U22+W22+Y22+AA22</f>
      </c>
    </row>
    <row r="23">
      <c r="A23" s="5402" t="s">
        <v>280</v>
      </c>
      <c r="B23" s="5403" t="s">
        <v>281</v>
      </c>
      <c r="C23" s="6423">
        <f>Orçamento!O126</f>
      </c>
      <c r="D23" s="5405"/>
      <c r="E23" s="5406"/>
      <c r="F23" s="5407"/>
      <c r="G23" s="5408"/>
      <c r="H23" s="5409"/>
      <c r="I23" s="5410"/>
      <c r="J23" s="5411"/>
      <c r="K23" s="5412"/>
      <c r="L23" s="5413"/>
      <c r="M23" s="5414"/>
      <c r="N23" s="5415"/>
      <c r="O23" s="5416"/>
      <c r="P23" s="5417"/>
      <c r="Q23" s="5418"/>
      <c r="R23" s="5419"/>
      <c r="S23" s="5420"/>
      <c r="T23" s="5421"/>
      <c r="U23" s="5422"/>
      <c r="V23" s="5423"/>
      <c r="W23" s="5424"/>
      <c r="X23" s="5425"/>
      <c r="Y23" s="5426"/>
      <c r="Z23" s="5427"/>
      <c r="AA23" s="5428"/>
      <c r="AB23" s="5429"/>
    </row>
    <row r="24">
      <c r="A24" s="5430" t="s">
        <v>282</v>
      </c>
      <c r="B24" s="5431" t="s">
        <v>283</v>
      </c>
      <c r="C24" s="6423">
        <f>Orçamento!O127</f>
      </c>
      <c r="D24" s="5433"/>
      <c r="E24" s="5434"/>
      <c r="F24" s="5435"/>
      <c r="G24" s="5436"/>
      <c r="H24" s="5437"/>
      <c r="I24" s="5438"/>
      <c r="J24" s="5439"/>
      <c r="K24" s="5440"/>
      <c r="L24" s="5441"/>
      <c r="M24" s="5442"/>
      <c r="N24" s="5443"/>
      <c r="O24" s="5444"/>
      <c r="P24" s="5445"/>
      <c r="Q24" s="5446"/>
      <c r="R24" s="5447"/>
      <c r="S24" s="5448"/>
      <c r="T24" s="5449"/>
      <c r="U24" s="5450"/>
      <c r="V24" s="5451"/>
      <c r="W24" s="5452"/>
      <c r="X24" s="5453"/>
      <c r="Y24" s="5454"/>
      <c r="Z24" s="5455"/>
      <c r="AA24" s="5456"/>
      <c r="AB24" s="5457"/>
    </row>
    <row r="25">
      <c r="A25" s="5458" t="s">
        <v>291</v>
      </c>
      <c r="B25" s="5459" t="s">
        <v>292</v>
      </c>
      <c r="C25" s="6423">
        <f>Orçamento!O131</f>
      </c>
      <c r="D25" s="5461"/>
      <c r="E25" s="5462"/>
      <c r="F25" s="5463"/>
      <c r="G25" s="5464"/>
      <c r="H25" s="5465"/>
      <c r="I25" s="5466"/>
      <c r="J25" s="5467"/>
      <c r="K25" s="5468"/>
      <c r="L25" s="5469"/>
      <c r="M25" s="5470"/>
      <c r="N25" s="5471"/>
      <c r="O25" s="5472"/>
      <c r="P25" s="5473"/>
      <c r="Q25" s="5474"/>
      <c r="R25" s="5475"/>
      <c r="S25" s="5476"/>
      <c r="T25" s="5477"/>
      <c r="U25" s="5478"/>
      <c r="V25" s="5479"/>
      <c r="W25" s="5480"/>
      <c r="X25" s="5481"/>
      <c r="Y25" s="5482"/>
      <c r="Z25" s="5483"/>
      <c r="AA25" s="5484"/>
      <c r="AB25" s="5485"/>
    </row>
    <row r="26">
      <c r="A26" s="5486" t="s">
        <v>306</v>
      </c>
      <c r="B26" s="5487" t="s">
        <v>307</v>
      </c>
      <c r="C26" s="6423">
        <f>Orçamento!O139</f>
      </c>
      <c r="D26" s="5489"/>
      <c r="E26" s="5490"/>
      <c r="F26" s="5491"/>
      <c r="G26" s="5492"/>
      <c r="H26" s="5493"/>
      <c r="I26" s="5494"/>
      <c r="J26" s="5495"/>
      <c r="K26" s="5496"/>
      <c r="L26" s="5497"/>
      <c r="M26" s="5498"/>
      <c r="N26" s="5499"/>
      <c r="O26" s="5500"/>
      <c r="P26" s="5501"/>
      <c r="Q26" s="5502"/>
      <c r="R26" s="5503"/>
      <c r="S26" s="5504"/>
      <c r="T26" s="5505"/>
      <c r="U26" s="5506"/>
      <c r="V26" s="5507"/>
      <c r="W26" s="5508"/>
      <c r="X26" s="5509"/>
      <c r="Y26" s="5510"/>
      <c r="Z26" s="5511"/>
      <c r="AA26" s="5512"/>
      <c r="AB26" s="5513"/>
    </row>
    <row r="27">
      <c r="A27" s="5514" t="s">
        <v>308</v>
      </c>
      <c r="B27" s="5515" t="s">
        <v>309</v>
      </c>
      <c r="C27" s="6423">
        <f>Orçamento!O140</f>
      </c>
      <c r="D27" s="5517"/>
      <c r="E27" s="5518"/>
      <c r="F27" s="5519"/>
      <c r="G27" s="5520"/>
      <c r="H27" s="5521"/>
      <c r="I27" s="5522"/>
      <c r="J27" s="5523"/>
      <c r="K27" s="5524"/>
      <c r="L27" s="5525"/>
      <c r="M27" s="5526"/>
      <c r="N27" s="5527"/>
      <c r="O27" s="5528"/>
      <c r="P27" s="5529"/>
      <c r="Q27" s="5530"/>
      <c r="R27" s="5531"/>
      <c r="S27" s="5532"/>
      <c r="T27" s="5533"/>
      <c r="U27" s="5534"/>
      <c r="V27" s="5535"/>
      <c r="W27" s="5536"/>
      <c r="X27" s="5537"/>
      <c r="Y27" s="5538"/>
      <c r="Z27" s="5539"/>
      <c r="AA27" s="5540"/>
      <c r="AB27" s="5541"/>
    </row>
    <row r="28">
      <c r="A28" s="5542" t="s">
        <v>317</v>
      </c>
      <c r="B28" s="5543" t="s">
        <v>318</v>
      </c>
      <c r="C28" s="6423">
        <f>Orçamento!O146</f>
      </c>
      <c r="D28" s="5545"/>
      <c r="E28" s="5546"/>
      <c r="F28" s="5547"/>
      <c r="G28" s="5548"/>
      <c r="H28" s="5549"/>
      <c r="I28" s="5550"/>
      <c r="J28" s="5551"/>
      <c r="K28" s="5552"/>
      <c r="L28" s="5553"/>
      <c r="M28" s="5554"/>
      <c r="N28" s="5555"/>
      <c r="O28" s="5556"/>
      <c r="P28" s="5557"/>
      <c r="Q28" s="5558"/>
      <c r="R28" s="5559"/>
      <c r="S28" s="5560"/>
      <c r="T28" s="5561"/>
      <c r="U28" s="5562"/>
      <c r="V28" s="5563"/>
      <c r="W28" s="5564"/>
      <c r="X28" s="5565"/>
      <c r="Y28" s="5566"/>
      <c r="Z28" s="5567"/>
      <c r="AA28" s="5568"/>
      <c r="AB28" s="5569"/>
    </row>
    <row r="29">
      <c r="A29" s="5570" t="s">
        <v>326</v>
      </c>
      <c r="B29" s="5571" t="s">
        <v>327</v>
      </c>
      <c r="C29" s="6423">
        <f>Orçamento!O153</f>
      </c>
      <c r="D29" s="5573"/>
      <c r="E29" s="5574"/>
      <c r="F29" s="5575"/>
      <c r="G29" s="5576"/>
      <c r="H29" s="5577"/>
      <c r="I29" s="5578"/>
      <c r="J29" s="5579"/>
      <c r="K29" s="5580"/>
      <c r="L29" s="5581"/>
      <c r="M29" s="5582"/>
      <c r="N29" s="5583"/>
      <c r="O29" s="5584"/>
      <c r="P29" s="5585"/>
      <c r="Q29" s="5586"/>
      <c r="R29" s="5587"/>
      <c r="S29" s="5588"/>
      <c r="T29" s="5589"/>
      <c r="U29" s="5590"/>
      <c r="V29" s="5591"/>
      <c r="W29" s="5592"/>
      <c r="X29" s="5593"/>
      <c r="Y29" s="5594"/>
      <c r="Z29" s="5595"/>
      <c r="AA29" s="5596"/>
      <c r="AB29" s="5597"/>
    </row>
    <row r="30">
      <c r="A30" s="5598" t="s">
        <v>334</v>
      </c>
      <c r="B30" s="5599" t="s">
        <v>335</v>
      </c>
      <c r="C30" s="6423">
        <f>Orçamento!O160</f>
      </c>
      <c r="D30" s="5601"/>
      <c r="E30" s="5602"/>
      <c r="F30" s="5603"/>
      <c r="G30" s="5604"/>
      <c r="H30" s="5605"/>
      <c r="I30" s="5606"/>
      <c r="J30" s="5607"/>
      <c r="K30" s="5608"/>
      <c r="L30" s="5609"/>
      <c r="M30" s="5610"/>
      <c r="N30" s="5611"/>
      <c r="O30" s="5612"/>
      <c r="P30" s="5613"/>
      <c r="Q30" s="5614"/>
      <c r="R30" s="5615"/>
      <c r="S30" s="5616"/>
      <c r="T30" s="5617"/>
      <c r="U30" s="5618"/>
      <c r="V30" s="5619"/>
      <c r="W30" s="5620"/>
      <c r="X30" s="5621"/>
      <c r="Y30" s="5622"/>
      <c r="Z30" s="5623"/>
      <c r="AA30" s="5624"/>
      <c r="AB30" s="5625"/>
    </row>
    <row r="31">
      <c r="A31" s="5626" t="s">
        <v>344</v>
      </c>
      <c r="B31" s="5627" t="s">
        <v>345</v>
      </c>
      <c r="C31" s="6423">
        <f>Orçamento!O167</f>
      </c>
      <c r="D31" s="5629"/>
      <c r="E31" s="5630"/>
      <c r="F31" s="5631"/>
      <c r="G31" s="5632"/>
      <c r="H31" s="5633"/>
      <c r="I31" s="5634"/>
      <c r="J31" s="5635"/>
      <c r="K31" s="5636"/>
      <c r="L31" s="5637"/>
      <c r="M31" s="5638"/>
      <c r="N31" s="5639"/>
      <c r="O31" s="5640"/>
      <c r="P31" s="5641"/>
      <c r="Q31" s="5642"/>
      <c r="R31" s="5643"/>
      <c r="S31" s="5644"/>
      <c r="T31" s="5645"/>
      <c r="U31" s="5646"/>
      <c r="V31" s="5647"/>
      <c r="W31" s="5648"/>
      <c r="X31" s="5649"/>
      <c r="Y31" s="5650"/>
      <c r="Z31" s="5651"/>
      <c r="AA31" s="5652"/>
      <c r="AB31" s="5653"/>
    </row>
    <row r="32">
      <c r="A32" s="5654" t="s">
        <v>346</v>
      </c>
      <c r="B32" s="5655" t="s">
        <v>347</v>
      </c>
      <c r="C32" s="6423">
        <f>Orçamento!O168</f>
      </c>
      <c r="D32" s="5657"/>
      <c r="E32" s="5658"/>
      <c r="F32" s="5659"/>
      <c r="G32" s="5660"/>
      <c r="H32" s="5661"/>
      <c r="I32" s="5662"/>
      <c r="J32" s="5663"/>
      <c r="K32" s="5664"/>
      <c r="L32" s="5665"/>
      <c r="M32" s="5666"/>
      <c r="N32" s="5667"/>
      <c r="O32" s="5668"/>
      <c r="P32" s="5669"/>
      <c r="Q32" s="5670"/>
      <c r="R32" s="5671"/>
      <c r="S32" s="5672"/>
      <c r="T32" s="5673"/>
      <c r="U32" s="5674"/>
      <c r="V32" s="5675"/>
      <c r="W32" s="5676"/>
      <c r="X32" s="5677"/>
      <c r="Y32" s="5678"/>
      <c r="Z32" s="5679"/>
      <c r="AA32" s="5680"/>
      <c r="AB32" s="5681"/>
    </row>
    <row r="33">
      <c r="A33" s="5682" t="s">
        <v>363</v>
      </c>
      <c r="B33" s="5683" t="s">
        <v>364</v>
      </c>
      <c r="C33" s="6423">
        <f>Orçamento!O179</f>
      </c>
      <c r="D33" s="5685"/>
      <c r="E33" s="5686"/>
      <c r="F33" s="5687"/>
      <c r="G33" s="5688"/>
      <c r="H33" s="5689"/>
      <c r="I33" s="5690"/>
      <c r="J33" s="5691"/>
      <c r="K33" s="5692"/>
      <c r="L33" s="5693"/>
      <c r="M33" s="5694"/>
      <c r="N33" s="5695"/>
      <c r="O33" s="5696"/>
      <c r="P33" s="5697"/>
      <c r="Q33" s="5698"/>
      <c r="R33" s="5699"/>
      <c r="S33" s="5700"/>
      <c r="T33" s="5701"/>
      <c r="U33" s="5702"/>
      <c r="V33" s="5703"/>
      <c r="W33" s="5704"/>
      <c r="X33" s="5705"/>
      <c r="Y33" s="5706"/>
      <c r="Z33" s="5707"/>
      <c r="AA33" s="5708"/>
      <c r="AB33" s="5709"/>
    </row>
    <row r="34">
      <c r="A34" s="5710" t="s">
        <v>372</v>
      </c>
      <c r="B34" s="5711" t="s">
        <v>373</v>
      </c>
      <c r="C34" s="6423">
        <f>Orçamento!O186</f>
      </c>
      <c r="D34" s="5713"/>
      <c r="E34" s="5714"/>
      <c r="F34" s="5715"/>
      <c r="G34" s="5716"/>
      <c r="H34" s="5717"/>
      <c r="I34" s="5718"/>
      <c r="J34" s="5719"/>
      <c r="K34" s="5720"/>
      <c r="L34" s="5721"/>
      <c r="M34" s="5722"/>
      <c r="N34" s="5723"/>
      <c r="O34" s="5724"/>
      <c r="P34" s="5725"/>
      <c r="Q34" s="5726"/>
      <c r="R34" s="5727"/>
      <c r="S34" s="5728"/>
      <c r="T34" s="5729"/>
      <c r="U34" s="5730"/>
      <c r="V34" s="5731"/>
      <c r="W34" s="5732"/>
      <c r="X34" s="5733"/>
      <c r="Y34" s="5734"/>
      <c r="Z34" s="5735"/>
      <c r="AA34" s="5736"/>
      <c r="AB34" s="5737"/>
    </row>
    <row r="35">
      <c r="A35" s="5738" t="s">
        <v>381</v>
      </c>
      <c r="B35" s="5739" t="s">
        <v>382</v>
      </c>
      <c r="C35" s="6423">
        <f>Orçamento!O193</f>
      </c>
      <c r="D35" s="5741"/>
      <c r="E35" s="5742"/>
      <c r="F35" s="5743"/>
      <c r="G35" s="5744"/>
      <c r="H35" s="5745"/>
      <c r="I35" s="5746"/>
      <c r="J35" s="5747"/>
      <c r="K35" s="5748"/>
      <c r="L35" s="5749"/>
      <c r="M35" s="5750"/>
      <c r="N35" s="5751"/>
      <c r="O35" s="5752"/>
      <c r="P35" s="5753"/>
      <c r="Q35" s="5754"/>
      <c r="R35" s="5755"/>
      <c r="S35" s="5756"/>
      <c r="T35" s="5757"/>
      <c r="U35" s="5758"/>
      <c r="V35" s="5759"/>
      <c r="W35" s="5760"/>
      <c r="X35" s="5761"/>
      <c r="Y35" s="5762"/>
      <c r="Z35" s="5763"/>
      <c r="AA35" s="5764"/>
      <c r="AB35" s="5765"/>
    </row>
    <row r="36">
      <c r="A36" s="5766" t="s">
        <v>388</v>
      </c>
      <c r="B36" s="5767" t="s">
        <v>389</v>
      </c>
      <c r="C36" s="6423">
        <f>Orçamento!O199</f>
      </c>
      <c r="D36" s="5769"/>
      <c r="E36" s="5770"/>
      <c r="F36" s="5771"/>
      <c r="G36" s="5772"/>
      <c r="H36" s="5773"/>
      <c r="I36" s="5774"/>
      <c r="J36" s="5775"/>
      <c r="K36" s="5776"/>
      <c r="L36" s="5777"/>
      <c r="M36" s="5778"/>
      <c r="N36" s="5779"/>
      <c r="O36" s="5780"/>
      <c r="P36" s="5781"/>
      <c r="Q36" s="5782"/>
      <c r="R36" s="5783"/>
      <c r="S36" s="5784"/>
      <c r="T36" s="5785"/>
      <c r="U36" s="5786"/>
      <c r="V36" s="5787"/>
      <c r="W36" s="5788"/>
      <c r="X36" s="5789"/>
      <c r="Y36" s="5790"/>
      <c r="Z36" s="5791"/>
      <c r="AA36" s="5792"/>
      <c r="AB36" s="5793"/>
    </row>
    <row r="37">
      <c r="A37" s="5794" t="s">
        <v>396</v>
      </c>
      <c r="B37" s="5795" t="s">
        <v>397</v>
      </c>
      <c r="C37" s="6423">
        <f>Orçamento!O206</f>
      </c>
      <c r="D37" s="5797"/>
      <c r="E37" s="5798"/>
      <c r="F37" s="5799"/>
      <c r="G37" s="5800"/>
      <c r="H37" s="5801"/>
      <c r="I37" s="5802"/>
      <c r="J37" s="5803"/>
      <c r="K37" s="5804"/>
      <c r="L37" s="5805"/>
      <c r="M37" s="5806"/>
      <c r="N37" s="5807"/>
      <c r="O37" s="5808"/>
      <c r="P37" s="5809"/>
      <c r="Q37" s="5810"/>
      <c r="R37" s="5811"/>
      <c r="S37" s="5812"/>
      <c r="T37" s="5813"/>
      <c r="U37" s="5814"/>
      <c r="V37" s="5815"/>
      <c r="W37" s="5816"/>
      <c r="X37" s="5817"/>
      <c r="Y37" s="5818"/>
      <c r="Z37" s="5819"/>
      <c r="AA37" s="5820"/>
      <c r="AB37" s="5821"/>
    </row>
    <row r="38">
      <c r="A38" s="5822" t="s">
        <v>405</v>
      </c>
      <c r="B38" s="5823" t="s">
        <v>406</v>
      </c>
      <c r="C38" s="6423">
        <f>Orçamento!O213</f>
      </c>
      <c r="D38" s="5825"/>
      <c r="E38" s="5826"/>
      <c r="F38" s="5827"/>
      <c r="G38" s="5828"/>
      <c r="H38" s="5829"/>
      <c r="I38" s="5830"/>
      <c r="J38" s="5831"/>
      <c r="K38" s="5832"/>
      <c r="L38" s="5833"/>
      <c r="M38" s="5834"/>
      <c r="N38" s="5835"/>
      <c r="O38" s="5836"/>
      <c r="P38" s="5837"/>
      <c r="Q38" s="5838"/>
      <c r="R38" s="5839"/>
      <c r="S38" s="5840"/>
      <c r="T38" s="5841"/>
      <c r="U38" s="5842"/>
      <c r="V38" s="5843"/>
      <c r="W38" s="5844"/>
      <c r="X38" s="5845"/>
      <c r="Y38" s="5846"/>
      <c r="Z38" s="5847"/>
      <c r="AA38" s="5848"/>
      <c r="AB38" s="5849"/>
    </row>
    <row r="39">
      <c r="A39" s="5850" t="s">
        <v>415</v>
      </c>
      <c r="B39" s="5851" t="s">
        <v>416</v>
      </c>
      <c r="C39" s="6423">
        <f>Orçamento!O218</f>
      </c>
      <c r="D39" s="5852" t="n">
        <v>0.0</v>
      </c>
      <c r="E39" s="5853">
        <f>C39*D39/100</f>
      </c>
      <c r="F39" s="5854" t="n">
        <v>20.0</v>
      </c>
      <c r="G39" s="5855">
        <f>C39*F39/100</f>
      </c>
      <c r="H39" s="5856" t="n">
        <v>16.0</v>
      </c>
      <c r="I39" s="5857">
        <f>C39*H39/100</f>
      </c>
      <c r="J39" s="5858" t="n">
        <v>16.0</v>
      </c>
      <c r="K39" s="5859">
        <f>C39*J39/100</f>
      </c>
      <c r="L39" s="5860" t="n">
        <v>16.0</v>
      </c>
      <c r="M39" s="5861">
        <f>C39*L39/100</f>
      </c>
      <c r="N39" s="5862" t="n">
        <v>16.0</v>
      </c>
      <c r="O39" s="5863">
        <f>C39*N39/100</f>
      </c>
      <c r="P39" s="5864" t="n">
        <v>16.0</v>
      </c>
      <c r="Q39" s="5865">
        <f>C39*P39/100</f>
      </c>
      <c r="R39" s="5866" t="n">
        <v>0.0</v>
      </c>
      <c r="S39" s="5867">
        <f>C39*R39/100</f>
      </c>
      <c r="T39" s="5868" t="n">
        <v>0.0</v>
      </c>
      <c r="U39" s="5869">
        <f>C39*T39/100</f>
      </c>
      <c r="V39" s="5870" t="n">
        <v>0.0</v>
      </c>
      <c r="W39" s="5871">
        <f>C39*V39/100</f>
      </c>
      <c r="X39" s="5872" t="n">
        <v>0.0</v>
      </c>
      <c r="Y39" s="5873">
        <f>C39*X39/100</f>
      </c>
      <c r="Z39" s="5874" t="n">
        <v>0.0</v>
      </c>
      <c r="AA39" s="5875">
        <f>C39*Z39/100</f>
      </c>
      <c r="AB39" s="5876">
        <f>D39+F39+H39+J39+L39+N39+P39+R39+T39+V39+X39+Z39</f>
      </c>
      <c r="AC39" s="5877">
        <f>E39+G39+I39+K39+M39+O39+Q39+S39+U39+W39+Y39+AA39</f>
      </c>
    </row>
    <row r="40">
      <c r="A40" s="5878" t="s">
        <v>417</v>
      </c>
      <c r="B40" s="5879" t="s">
        <v>418</v>
      </c>
      <c r="C40" s="6423">
        <f>Orçamento!O219</f>
      </c>
      <c r="D40" s="5881"/>
      <c r="E40" s="5882"/>
      <c r="F40" s="5883"/>
      <c r="G40" s="5884"/>
      <c r="H40" s="5885"/>
      <c r="I40" s="5886"/>
      <c r="J40" s="5887"/>
      <c r="K40" s="5888"/>
      <c r="L40" s="5889"/>
      <c r="M40" s="5890"/>
      <c r="N40" s="5891"/>
      <c r="O40" s="5892"/>
      <c r="P40" s="5893"/>
      <c r="Q40" s="5894"/>
      <c r="R40" s="5895"/>
      <c r="S40" s="5896"/>
      <c r="T40" s="5897"/>
      <c r="U40" s="5898"/>
      <c r="V40" s="5899"/>
      <c r="W40" s="5900"/>
      <c r="X40" s="5901"/>
      <c r="Y40" s="5902"/>
      <c r="Z40" s="5903"/>
      <c r="AA40" s="5904"/>
      <c r="AB40" s="5905"/>
    </row>
    <row r="41">
      <c r="A41" s="5906" t="s">
        <v>462</v>
      </c>
      <c r="B41" s="5907" t="s">
        <v>463</v>
      </c>
      <c r="C41" s="6423">
        <f>Orçamento!O243</f>
      </c>
      <c r="D41" s="5909"/>
      <c r="E41" s="5910"/>
      <c r="F41" s="5911"/>
      <c r="G41" s="5912"/>
      <c r="H41" s="5913"/>
      <c r="I41" s="5914"/>
      <c r="J41" s="5915"/>
      <c r="K41" s="5916"/>
      <c r="L41" s="5917"/>
      <c r="M41" s="5918"/>
      <c r="N41" s="5919"/>
      <c r="O41" s="5920"/>
      <c r="P41" s="5921"/>
      <c r="Q41" s="5922"/>
      <c r="R41" s="5923"/>
      <c r="S41" s="5924"/>
      <c r="T41" s="5925"/>
      <c r="U41" s="5926"/>
      <c r="V41" s="5927"/>
      <c r="W41" s="5928"/>
      <c r="X41" s="5929"/>
      <c r="Y41" s="5930"/>
      <c r="Z41" s="5931"/>
      <c r="AA41" s="5932"/>
      <c r="AB41" s="5933"/>
    </row>
    <row r="42">
      <c r="A42" s="5934" t="s">
        <v>491</v>
      </c>
      <c r="B42" s="5935" t="s">
        <v>492</v>
      </c>
      <c r="C42" s="6423">
        <f>Orçamento!O269</f>
      </c>
      <c r="D42" s="5937"/>
      <c r="E42" s="5938"/>
      <c r="F42" s="5939"/>
      <c r="G42" s="5940"/>
      <c r="H42" s="5941"/>
      <c r="I42" s="5942"/>
      <c r="J42" s="5943"/>
      <c r="K42" s="5944"/>
      <c r="L42" s="5945"/>
      <c r="M42" s="5946"/>
      <c r="N42" s="5947"/>
      <c r="O42" s="5948"/>
      <c r="P42" s="5949"/>
      <c r="Q42" s="5950"/>
      <c r="R42" s="5951"/>
      <c r="S42" s="5952"/>
      <c r="T42" s="5953"/>
      <c r="U42" s="5954"/>
      <c r="V42" s="5955"/>
      <c r="W42" s="5956"/>
      <c r="X42" s="5957"/>
      <c r="Y42" s="5958"/>
      <c r="Z42" s="5959"/>
      <c r="AA42" s="5960"/>
      <c r="AB42" s="5961"/>
    </row>
    <row r="43">
      <c r="A43" s="5962" t="s">
        <v>507</v>
      </c>
      <c r="B43" s="5963" t="s">
        <v>508</v>
      </c>
      <c r="C43" s="6423">
        <f>Orçamento!O278</f>
      </c>
      <c r="D43" s="5965"/>
      <c r="E43" s="5966"/>
      <c r="F43" s="5967"/>
      <c r="G43" s="5968"/>
      <c r="H43" s="5969"/>
      <c r="I43" s="5970"/>
      <c r="J43" s="5971"/>
      <c r="K43" s="5972"/>
      <c r="L43" s="5973"/>
      <c r="M43" s="5974"/>
      <c r="N43" s="5975"/>
      <c r="O43" s="5976"/>
      <c r="P43" s="5977"/>
      <c r="Q43" s="5978"/>
      <c r="R43" s="5979"/>
      <c r="S43" s="5980"/>
      <c r="T43" s="5981"/>
      <c r="U43" s="5982"/>
      <c r="V43" s="5983"/>
      <c r="W43" s="5984"/>
      <c r="X43" s="5985"/>
      <c r="Y43" s="5986"/>
      <c r="Z43" s="5987"/>
      <c r="AA43" s="5988"/>
      <c r="AB43" s="5989"/>
    </row>
    <row r="44">
      <c r="A44" s="5990" t="s">
        <v>517</v>
      </c>
      <c r="B44" s="5991" t="s">
        <v>518</v>
      </c>
      <c r="C44" s="6423">
        <f>Orçamento!O287</f>
      </c>
      <c r="D44" s="5993"/>
      <c r="E44" s="5994"/>
      <c r="F44" s="5995"/>
      <c r="G44" s="5996"/>
      <c r="H44" s="5997"/>
      <c r="I44" s="5998"/>
      <c r="J44" s="5999"/>
      <c r="K44" s="6000"/>
      <c r="L44" s="6001"/>
      <c r="M44" s="6002"/>
      <c r="N44" s="6003"/>
      <c r="O44" s="6004"/>
      <c r="P44" s="6005"/>
      <c r="Q44" s="6006"/>
      <c r="R44" s="6007"/>
      <c r="S44" s="6008"/>
      <c r="T44" s="6009"/>
      <c r="U44" s="6010"/>
      <c r="V44" s="6011"/>
      <c r="W44" s="6012"/>
      <c r="X44" s="6013"/>
      <c r="Y44" s="6014"/>
      <c r="Z44" s="6015"/>
      <c r="AA44" s="6016"/>
      <c r="AB44" s="6017"/>
    </row>
    <row r="45">
      <c r="A45" s="6018" t="s">
        <v>527</v>
      </c>
      <c r="B45" s="6019" t="s">
        <v>528</v>
      </c>
      <c r="C45" s="6423">
        <f>Orçamento!O296</f>
      </c>
      <c r="D45" s="6021"/>
      <c r="E45" s="6022"/>
      <c r="F45" s="6023"/>
      <c r="G45" s="6024"/>
      <c r="H45" s="6025"/>
      <c r="I45" s="6026"/>
      <c r="J45" s="6027"/>
      <c r="K45" s="6028"/>
      <c r="L45" s="6029"/>
      <c r="M45" s="6030"/>
      <c r="N45" s="6031"/>
      <c r="O45" s="6032"/>
      <c r="P45" s="6033"/>
      <c r="Q45" s="6034"/>
      <c r="R45" s="6035"/>
      <c r="S45" s="6036"/>
      <c r="T45" s="6037"/>
      <c r="U45" s="6038"/>
      <c r="V45" s="6039"/>
      <c r="W45" s="6040"/>
      <c r="X45" s="6041"/>
      <c r="Y45" s="6042"/>
      <c r="Z45" s="6043"/>
      <c r="AA45" s="6044"/>
      <c r="AB45" s="6045"/>
    </row>
    <row r="46">
      <c r="A46" s="6046" t="s">
        <v>535</v>
      </c>
      <c r="B46" s="6047" t="s">
        <v>536</v>
      </c>
      <c r="C46" s="6423">
        <f>Orçamento!O303</f>
      </c>
      <c r="D46" s="6049"/>
      <c r="E46" s="6050"/>
      <c r="F46" s="6051"/>
      <c r="G46" s="6052"/>
      <c r="H46" s="6053"/>
      <c r="I46" s="6054"/>
      <c r="J46" s="6055"/>
      <c r="K46" s="6056"/>
      <c r="L46" s="6057"/>
      <c r="M46" s="6058"/>
      <c r="N46" s="6059"/>
      <c r="O46" s="6060"/>
      <c r="P46" s="6061"/>
      <c r="Q46" s="6062"/>
      <c r="R46" s="6063"/>
      <c r="S46" s="6064"/>
      <c r="T46" s="6065"/>
      <c r="U46" s="6066"/>
      <c r="V46" s="6067"/>
      <c r="W46" s="6068"/>
      <c r="X46" s="6069"/>
      <c r="Y46" s="6070"/>
      <c r="Z46" s="6071"/>
      <c r="AA46" s="6072"/>
      <c r="AB46" s="6073"/>
    </row>
    <row r="47">
      <c r="A47" s="6074" t="s">
        <v>543</v>
      </c>
      <c r="B47" s="6075" t="s">
        <v>544</v>
      </c>
      <c r="C47" s="6423">
        <f>Orçamento!O310</f>
      </c>
      <c r="D47" s="6076" t="n">
        <v>0.0</v>
      </c>
      <c r="E47" s="6077">
        <f>C47*D47/100</f>
      </c>
      <c r="F47" s="6078" t="n">
        <v>0.0</v>
      </c>
      <c r="G47" s="6079">
        <f>C47*F47/100</f>
      </c>
      <c r="H47" s="6080" t="n">
        <v>0.0</v>
      </c>
      <c r="I47" s="6081">
        <f>C47*H47/100</f>
      </c>
      <c r="J47" s="6082" t="n">
        <v>0.0</v>
      </c>
      <c r="K47" s="6083">
        <f>C47*J47/100</f>
      </c>
      <c r="L47" s="6084" t="n">
        <v>25.0</v>
      </c>
      <c r="M47" s="6085">
        <f>C47*L47/100</f>
      </c>
      <c r="N47" s="6086" t="n">
        <v>25.0</v>
      </c>
      <c r="O47" s="6087">
        <f>C47*N47/100</f>
      </c>
      <c r="P47" s="6088" t="n">
        <v>25.0</v>
      </c>
      <c r="Q47" s="6089">
        <f>C47*P47/100</f>
      </c>
      <c r="R47" s="6090" t="n">
        <v>25.0</v>
      </c>
      <c r="S47" s="6091">
        <f>C47*R47/100</f>
      </c>
      <c r="T47" s="6092" t="n">
        <v>0.0</v>
      </c>
      <c r="U47" s="6093">
        <f>C47*T47/100</f>
      </c>
      <c r="V47" s="6094" t="n">
        <v>0.0</v>
      </c>
      <c r="W47" s="6095">
        <f>C47*V47/100</f>
      </c>
      <c r="X47" s="6096" t="n">
        <v>0.0</v>
      </c>
      <c r="Y47" s="6097">
        <f>C47*X47/100</f>
      </c>
      <c r="Z47" s="6098" t="n">
        <v>0.0</v>
      </c>
      <c r="AA47" s="6099">
        <f>C47*Z47/100</f>
      </c>
      <c r="AB47" s="6100">
        <f>D47+F47+H47+J47+L47+N47+P47+R47+T47+V47+X47+Z47</f>
      </c>
      <c r="AC47" s="6101">
        <f>E47+G47+I47+K47+M47+O47+Q47+S47+U47+W47+Y47+AA47</f>
      </c>
    </row>
    <row r="48">
      <c r="A48" s="6102" t="s">
        <v>549</v>
      </c>
      <c r="B48" s="6103" t="s">
        <v>550</v>
      </c>
      <c r="C48" s="6423">
        <f>Orçamento!O313</f>
      </c>
      <c r="D48" s="6105"/>
      <c r="E48" s="6106"/>
      <c r="F48" s="6107"/>
      <c r="G48" s="6108"/>
      <c r="H48" s="6109"/>
      <c r="I48" s="6110"/>
      <c r="J48" s="6111"/>
      <c r="K48" s="6112"/>
      <c r="L48" s="6113"/>
      <c r="M48" s="6114"/>
      <c r="N48" s="6115"/>
      <c r="O48" s="6116"/>
      <c r="P48" s="6117"/>
      <c r="Q48" s="6118"/>
      <c r="R48" s="6119"/>
      <c r="S48" s="6120"/>
      <c r="T48" s="6121"/>
      <c r="U48" s="6122"/>
      <c r="V48" s="6123"/>
      <c r="W48" s="6124"/>
      <c r="X48" s="6125"/>
      <c r="Y48" s="6126"/>
      <c r="Z48" s="6127"/>
      <c r="AA48" s="6128"/>
      <c r="AB48" s="6129"/>
    </row>
    <row r="49">
      <c r="A49" s="6130" t="s">
        <v>551</v>
      </c>
      <c r="B49" s="6131" t="s">
        <v>552</v>
      </c>
      <c r="C49" s="6423">
        <f>Orçamento!O314</f>
      </c>
      <c r="D49" s="6132" t="n">
        <v>8.33</v>
      </c>
      <c r="E49" s="6133">
        <f>C49*D49/100</f>
      </c>
      <c r="F49" s="6134" t="n">
        <v>8.33</v>
      </c>
      <c r="G49" s="6135">
        <f>C49*F49/100</f>
      </c>
      <c r="H49" s="6136" t="n">
        <v>8.33</v>
      </c>
      <c r="I49" s="6137">
        <f>C49*H49/100</f>
      </c>
      <c r="J49" s="6138" t="n">
        <v>8.33</v>
      </c>
      <c r="K49" s="6139">
        <f>C49*J49/100</f>
      </c>
      <c r="L49" s="6140" t="n">
        <v>8.33</v>
      </c>
      <c r="M49" s="6141">
        <f>C49*L49/100</f>
      </c>
      <c r="N49" s="6142" t="n">
        <v>8.33</v>
      </c>
      <c r="O49" s="6143">
        <f>C49*N49/100</f>
      </c>
      <c r="P49" s="6144" t="n">
        <v>8.33</v>
      </c>
      <c r="Q49" s="6145">
        <f>C49*P49/100</f>
      </c>
      <c r="R49" s="6146" t="n">
        <v>8.33</v>
      </c>
      <c r="S49" s="6147">
        <f>C49*R49/100</f>
      </c>
      <c r="T49" s="6148" t="n">
        <v>8.34</v>
      </c>
      <c r="U49" s="6149">
        <f>C49*T49/100</f>
      </c>
      <c r="V49" s="6150" t="n">
        <v>8.34</v>
      </c>
      <c r="W49" s="6151">
        <f>C49*V49/100</f>
      </c>
      <c r="X49" s="6152" t="n">
        <v>8.34</v>
      </c>
      <c r="Y49" s="6153">
        <f>C49*X49/100</f>
      </c>
      <c r="Z49" s="6154" t="n">
        <v>8.34</v>
      </c>
      <c r="AA49" s="6155">
        <f>C49*Z49/100</f>
      </c>
      <c r="AB49" s="6156">
        <f>D49+F49+H49+J49+L49+N49+P49+R49+T49+V49+X49+Z49</f>
      </c>
      <c r="AC49" s="6157">
        <f>E49+G49+I49+K49+M49+O49+Q49+S49+U49+W49+Y49+AA49</f>
      </c>
    </row>
    <row r="50">
      <c r="A50" s="6158" t="s">
        <v>585</v>
      </c>
      <c r="B50" s="6159"/>
      <c r="C50" s="6160">
        <f>SUM(C8:C49)</f>
      </c>
      <c r="D50" s="6161">
        <f>SUM(E8:E49)</f>
      </c>
      <c r="E50" s="6162"/>
      <c r="F50" s="6163">
        <f>SUM(G8:G49)</f>
      </c>
      <c r="G50" s="6164"/>
      <c r="H50" s="6165">
        <f>SUM(I8:I49)</f>
      </c>
      <c r="I50" s="6166"/>
      <c r="J50" s="6167">
        <f>SUM(K8:K49)</f>
      </c>
      <c r="K50" s="6168"/>
      <c r="L50" s="6169">
        <f>SUM(M8:M49)</f>
      </c>
      <c r="M50" s="6170"/>
      <c r="N50" s="6171">
        <f>SUM(O8:O49)</f>
      </c>
      <c r="O50" s="6172"/>
      <c r="P50" s="6173">
        <f>SUM(Q8:Q49)</f>
      </c>
      <c r="Q50" s="6174"/>
      <c r="R50" s="6175">
        <f>SUM(S8:S49)</f>
      </c>
      <c r="S50" s="6176"/>
      <c r="T50" s="6177">
        <f>SUM(U8:U49)</f>
      </c>
      <c r="U50" s="6178"/>
      <c r="V50" s="6179">
        <f>SUM(W8:W49)</f>
      </c>
      <c r="W50" s="6180"/>
      <c r="X50" s="6181">
        <f>SUM(Y8:Y49)</f>
      </c>
      <c r="Y50" s="6182"/>
      <c r="Z50" s="6183">
        <f>SUM(AA8:AA49)</f>
      </c>
      <c r="AA50" s="6184"/>
      <c r="AB50" s="6185">
        <f>(AC50/C50)*100</f>
      </c>
      <c r="AC50" s="6186">
        <f>SUM(AC8:AC49)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B8:AC8"/>
    <mergeCell ref="B10:AC10"/>
    <mergeCell ref="B13:AC13"/>
    <mergeCell ref="B15:AC15"/>
    <mergeCell ref="B16:AC16"/>
    <mergeCell ref="B17:AC17"/>
    <mergeCell ref="B20:AC20"/>
    <mergeCell ref="B21:AC21"/>
    <mergeCell ref="B23:AC23"/>
    <mergeCell ref="B24:AC24"/>
    <mergeCell ref="B25:AC25"/>
    <mergeCell ref="B26:AC26"/>
    <mergeCell ref="B27:AC27"/>
    <mergeCell ref="B28:AC28"/>
    <mergeCell ref="B29:AC29"/>
    <mergeCell ref="B30:AC30"/>
    <mergeCell ref="B31:AC31"/>
    <mergeCell ref="B32:AC32"/>
    <mergeCell ref="B33:AC33"/>
    <mergeCell ref="B34:AC34"/>
    <mergeCell ref="B35:AC35"/>
    <mergeCell ref="B36:AC36"/>
    <mergeCell ref="B37:AC37"/>
    <mergeCell ref="B38:AC38"/>
    <mergeCell ref="B40:AC40"/>
    <mergeCell ref="B41:AC41"/>
    <mergeCell ref="B42:AC42"/>
    <mergeCell ref="B43:AC43"/>
    <mergeCell ref="B44:AC44"/>
    <mergeCell ref="B45:AC45"/>
    <mergeCell ref="B46:AC46"/>
    <mergeCell ref="B48:AC48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50:B50"/>
  </mergeCells>
  <pageMargins bottom="0.75" footer="0.5" header="0.5" left="0.5" right="0.5" top="0.75"/>
  <pageSetup orientation="landscape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6187" t="s">
        <v>0</v>
      </c>
    </row>
    <row r="2">
      <c r="A2" s="6187" t="s">
        <v>21</v>
      </c>
    </row>
    <row r="3">
      <c r="A3" s="6187" t="s">
        <v>22</v>
      </c>
      <c r="B3" s="6190" t="s">
        <f>DADOS!C3</f>
      </c>
    </row>
    <row r="4">
      <c r="A4" s="6187" t="s">
        <v>23</v>
      </c>
      <c r="B4" s="6187" t="s">
        <f>DADOS!C7</f>
      </c>
      <c r="G4" s="6187" t="s">
        <v>24</v>
      </c>
      <c r="H4" s="6189">
        <f>DADOS!C9</f>
      </c>
    </row>
    <row r="5">
      <c r="A5" s="6187" t="s">
        <v>25</v>
      </c>
      <c r="B5" s="6188">
        <f>DADOS!C8</f>
      </c>
      <c r="C5" s="6187" t="s">
        <v>9</v>
      </c>
      <c r="D5" s="6187" t="s">
        <v>26</v>
      </c>
      <c r="E5" s="6187" t="s">
        <f>DADOS!C13</f>
      </c>
      <c r="F5" s="6187" t="s">
        <v>9</v>
      </c>
      <c r="G5" s="6187" t="s">
        <v>9</v>
      </c>
      <c r="H5" s="6187" t="s">
        <v>27</v>
      </c>
      <c r="I5" s="6187" t="s">
        <f>DADOS!C14</f>
      </c>
    </row>
    <row r="7">
      <c r="A7" s="6191" t="s">
        <v>28</v>
      </c>
      <c r="B7" s="6192" t="s">
        <v>586</v>
      </c>
      <c r="C7" s="6193" t="s">
        <v>587</v>
      </c>
      <c r="D7" s="6194" t="s">
        <v>588</v>
      </c>
      <c r="E7" s="6195" t="s">
        <v>589</v>
      </c>
      <c r="F7" s="6196"/>
      <c r="G7" s="6197"/>
      <c r="H7" s="6198"/>
      <c r="I7" s="6199"/>
    </row>
    <row r="8">
      <c r="A8" s="6200" t="s">
        <v>590</v>
      </c>
      <c r="B8" s="6201" t="n">
        <v>3.8</v>
      </c>
      <c r="C8" s="6202" t="n">
        <v>4.67</v>
      </c>
      <c r="D8" s="6203" t="n">
        <v>6.0</v>
      </c>
      <c r="E8" s="6204" t="s">
        <v>591</v>
      </c>
      <c r="F8" s="6205"/>
      <c r="G8" s="6206"/>
      <c r="H8" s="6207"/>
      <c r="I8" s="6208"/>
      <c r="J8" s="6209">
        <f>D8/100</f>
      </c>
    </row>
    <row r="9">
      <c r="A9" s="6210" t="s">
        <v>592</v>
      </c>
      <c r="B9" s="6211" t="n">
        <v>0.32</v>
      </c>
      <c r="C9" s="6212" t="n">
        <v>0.74</v>
      </c>
      <c r="D9" s="6213" t="n">
        <v>0.32</v>
      </c>
      <c r="E9" s="6214" t="s">
        <v>593</v>
      </c>
      <c r="F9" s="6215"/>
      <c r="G9" s="6216"/>
      <c r="H9" s="6217"/>
      <c r="I9" s="6218"/>
      <c r="J9" s="6219">
        <f>D9/100</f>
      </c>
    </row>
    <row r="10">
      <c r="A10" s="6220" t="s">
        <v>594</v>
      </c>
      <c r="B10" s="6221" t="n">
        <v>0.5</v>
      </c>
      <c r="C10" s="6222" t="n">
        <v>0.97</v>
      </c>
      <c r="D10" s="6223" t="n">
        <v>0.63</v>
      </c>
      <c r="E10" s="6224" t="s">
        <v>595</v>
      </c>
      <c r="F10" s="6225"/>
      <c r="G10" s="6226"/>
      <c r="H10" s="6227"/>
      <c r="I10" s="6228"/>
      <c r="J10" s="6229">
        <f>D10/100</f>
      </c>
    </row>
    <row r="11">
      <c r="A11" s="6230" t="s">
        <v>596</v>
      </c>
      <c r="B11" s="6231" t="n">
        <v>1.02</v>
      </c>
      <c r="C11" s="6232" t="n">
        <v>1.21</v>
      </c>
      <c r="D11" s="6233" t="n">
        <v>0.98</v>
      </c>
      <c r="E11" s="6234" t="s">
        <v>597</v>
      </c>
      <c r="F11" s="6235"/>
      <c r="G11" s="6236"/>
      <c r="H11" s="6237"/>
      <c r="I11" s="6238"/>
      <c r="J11" s="6239">
        <f>D11/100</f>
      </c>
    </row>
    <row r="12">
      <c r="A12" s="6240" t="s">
        <v>598</v>
      </c>
      <c r="B12" s="6241" t="n">
        <v>6.64</v>
      </c>
      <c r="C12" s="6242" t="n">
        <v>8.69</v>
      </c>
      <c r="D12" s="6243" t="n">
        <v>10.0</v>
      </c>
      <c r="E12" s="6244" t="s">
        <v>599</v>
      </c>
      <c r="F12" s="6245"/>
      <c r="G12" s="6246"/>
      <c r="H12" s="6247"/>
      <c r="I12" s="6248"/>
      <c r="J12" s="6249">
        <f>D12/100</f>
      </c>
    </row>
    <row r="13">
      <c r="A13" s="6250" t="s">
        <v>600</v>
      </c>
      <c r="B13" s="6251" t="n">
        <v>5.65</v>
      </c>
      <c r="C13" s="6252" t="n">
        <v>10.65</v>
      </c>
      <c r="D13" s="6253">
        <f>I15+I18+I19</f>
      </c>
      <c r="E13" s="6254" t="s">
        <v>601</v>
      </c>
      <c r="F13" s="6255"/>
      <c r="G13" s="6256"/>
      <c r="H13" s="6257"/>
      <c r="I13" s="6258"/>
      <c r="J13" s="6259">
        <f>D13/100</f>
      </c>
    </row>
    <row r="14">
      <c r="C14" s="6260" t="s">
        <v>602</v>
      </c>
      <c r="D14" s="6261">
        <f>ROUND(((((1+J8+J9+J10)*(1+J11)*(1+J12)/(1-J15-J18))-1)*100),2)</f>
      </c>
    </row>
    <row r="15">
      <c r="F15" s="6262" t="s">
        <v>603</v>
      </c>
      <c r="G15" s="6263"/>
      <c r="H15" s="6264"/>
      <c r="I15" s="6265" t="n">
        <v>3.65</v>
      </c>
      <c r="J15" s="6266">
        <f>I15/100</f>
      </c>
    </row>
    <row r="16">
      <c r="F16" s="6267" t="s">
        <v>604</v>
      </c>
      <c r="G16" s="6268"/>
      <c r="H16" s="6269"/>
      <c r="I16" s="6270" t="n">
        <v>3.0</v>
      </c>
      <c r="J16" s="6271">
        <f>I16/100</f>
      </c>
    </row>
    <row r="17">
      <c r="F17" s="6272" t="s">
        <v>605</v>
      </c>
      <c r="G17" s="6273"/>
      <c r="H17" s="6274"/>
      <c r="I17" s="6275" t="n">
        <v>77.0</v>
      </c>
    </row>
    <row r="18">
      <c r="F18" s="6276" t="s">
        <v>606</v>
      </c>
      <c r="G18" s="6277"/>
      <c r="H18" s="6278"/>
      <c r="I18" s="6279" t="n">
        <f>((I17*I16)/100)</f>
        <v>3.0</v>
      </c>
      <c r="J18" s="6280">
        <f>I18/100</f>
      </c>
    </row>
    <row r="19">
      <c r="F19" s="6281" t="s">
        <v>607</v>
      </c>
      <c r="G19" s="6282"/>
      <c r="H19" s="6283"/>
      <c r="I19" s="6284" t="n">
        <v>0.0</v>
      </c>
    </row>
    <row r="29">
      <c r="E29" s="6285">
        <f>DADOS!C11</f>
      </c>
      <c r="F29" s="6285"/>
      <c r="G29" s="6285"/>
      <c r="H29" s="6285"/>
      <c r="I29" s="6285"/>
    </row>
    <row r="30">
      <c r="E30" s="6286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F17:H17"/>
    <mergeCell ref="F18:H18"/>
    <mergeCell ref="F19:H19"/>
    <mergeCell ref="E29:I29"/>
    <mergeCell ref="E30:I30"/>
  </mergeCells>
  <pageMargins bottom="0.75" footer="0.5" header="0.5" left="0.5" right="0.5" top="0.75"/>
  <pageSetup orientation="landscape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6287" t="s">
        <v>0</v>
      </c>
    </row>
    <row r="2">
      <c r="A2" s="6287" t="s">
        <v>21</v>
      </c>
    </row>
    <row r="3">
      <c r="A3" s="6287" t="s">
        <v>22</v>
      </c>
      <c r="B3" s="6290" t="s">
        <f>DADOS!C3</f>
      </c>
    </row>
    <row r="4">
      <c r="A4" s="6287" t="s">
        <v>23</v>
      </c>
      <c r="B4" s="6287" t="s">
        <f>DADOS!C7</f>
      </c>
      <c r="G4" s="6287" t="s">
        <v>24</v>
      </c>
      <c r="H4" s="6289">
        <f>DADOS!C9</f>
      </c>
    </row>
    <row r="5">
      <c r="A5" s="6287" t="s">
        <v>25</v>
      </c>
      <c r="B5" s="6288">
        <f>DADOS!C8</f>
      </c>
      <c r="C5" s="6287" t="s">
        <v>9</v>
      </c>
      <c r="D5" s="6287" t="s">
        <v>26</v>
      </c>
      <c r="E5" s="6287" t="s">
        <f>DADOS!C13</f>
      </c>
      <c r="F5" s="6287" t="s">
        <v>9</v>
      </c>
      <c r="G5" s="6287" t="s">
        <v>9</v>
      </c>
      <c r="H5" s="6287" t="s">
        <v>27</v>
      </c>
      <c r="I5" s="6287" t="s">
        <f>DADOS!C14</f>
      </c>
    </row>
    <row r="7">
      <c r="A7" s="6291" t="s">
        <v>28</v>
      </c>
      <c r="B7" s="6292" t="s">
        <v>586</v>
      </c>
      <c r="C7" s="6293" t="s">
        <v>587</v>
      </c>
      <c r="D7" s="6294" t="s">
        <v>588</v>
      </c>
      <c r="E7" s="6295" t="s">
        <v>589</v>
      </c>
      <c r="F7" s="6296"/>
      <c r="G7" s="6297"/>
      <c r="H7" s="6298"/>
      <c r="I7" s="6299"/>
    </row>
    <row r="8">
      <c r="A8" s="6300" t="s">
        <v>590</v>
      </c>
      <c r="B8" s="6301" t="n">
        <v>1.5</v>
      </c>
      <c r="C8" s="6302" t="n">
        <v>4.49</v>
      </c>
      <c r="D8" s="6303" t="n">
        <v>0.0</v>
      </c>
      <c r="E8" s="6304" t="s">
        <v>591</v>
      </c>
      <c r="F8" s="6305"/>
      <c r="G8" s="6306"/>
      <c r="H8" s="6307"/>
      <c r="I8" s="6308"/>
      <c r="J8" s="6309">
        <f>D8/100</f>
      </c>
    </row>
    <row r="9">
      <c r="A9" s="6310" t="s">
        <v>592</v>
      </c>
      <c r="B9" s="6311" t="n">
        <v>0.3</v>
      </c>
      <c r="C9" s="6312" t="n">
        <v>0.82</v>
      </c>
      <c r="D9" s="6313" t="n">
        <v>0.0</v>
      </c>
      <c r="E9" s="6314" t="s">
        <v>593</v>
      </c>
      <c r="F9" s="6315"/>
      <c r="G9" s="6316"/>
      <c r="H9" s="6317"/>
      <c r="I9" s="6318"/>
      <c r="J9" s="6319">
        <f>D9/100</f>
      </c>
    </row>
    <row r="10">
      <c r="A10" s="6320" t="s">
        <v>594</v>
      </c>
      <c r="B10" s="6321" t="n">
        <v>0.56</v>
      </c>
      <c r="C10" s="6322" t="n">
        <v>0.89</v>
      </c>
      <c r="D10" s="6323" t="n">
        <v>0.0</v>
      </c>
      <c r="E10" s="6324" t="s">
        <v>595</v>
      </c>
      <c r="F10" s="6325"/>
      <c r="G10" s="6326"/>
      <c r="H10" s="6327"/>
      <c r="I10" s="6328"/>
      <c r="J10" s="6329">
        <f>D10/100</f>
      </c>
    </row>
    <row r="11">
      <c r="A11" s="6330" t="s">
        <v>596</v>
      </c>
      <c r="B11" s="6331" t="n">
        <v>0.85</v>
      </c>
      <c r="C11" s="6332" t="n">
        <v>1.11</v>
      </c>
      <c r="D11" s="6333" t="n">
        <v>0.0</v>
      </c>
      <c r="E11" s="6334" t="s">
        <v>597</v>
      </c>
      <c r="F11" s="6335"/>
      <c r="G11" s="6336"/>
      <c r="H11" s="6337"/>
      <c r="I11" s="6338"/>
      <c r="J11" s="6339">
        <f>D11/100</f>
      </c>
    </row>
    <row r="12">
      <c r="A12" s="6340" t="s">
        <v>598</v>
      </c>
      <c r="B12" s="6341" t="n">
        <v>3.5</v>
      </c>
      <c r="C12" s="6342" t="n">
        <v>6.22</v>
      </c>
      <c r="D12" s="6343" t="n">
        <v>0.0</v>
      </c>
      <c r="E12" s="6344" t="s">
        <v>599</v>
      </c>
      <c r="F12" s="6345"/>
      <c r="G12" s="6346"/>
      <c r="H12" s="6347"/>
      <c r="I12" s="6348"/>
      <c r="J12" s="6349">
        <f>D12/100</f>
      </c>
    </row>
    <row r="13">
      <c r="A13" s="6350" t="s">
        <v>600</v>
      </c>
      <c r="B13" s="6351" t="n">
        <v>5.65</v>
      </c>
      <c r="C13" s="6352" t="n">
        <v>10.65</v>
      </c>
      <c r="D13" s="6353">
        <f>I15+I16</f>
      </c>
      <c r="E13" s="6354" t="s">
        <v>601</v>
      </c>
      <c r="F13" s="6355"/>
      <c r="G13" s="6356"/>
      <c r="H13" s="6357"/>
      <c r="I13" s="6358"/>
      <c r="J13" s="6359">
        <f>D13/100</f>
      </c>
    </row>
    <row r="14">
      <c r="C14" s="6360" t="s">
        <v>602</v>
      </c>
      <c r="D14" s="6361">
        <f>ROUND(((((1+J8+J9+J10)*(1+J11)*(1+J12)/(1-J13))-1)*100),2)</f>
      </c>
    </row>
    <row r="15">
      <c r="F15" s="6362" t="s">
        <v>603</v>
      </c>
      <c r="G15" s="6363"/>
      <c r="H15" s="6364"/>
      <c r="I15" s="6365" t="n">
        <v>3.65</v>
      </c>
      <c r="J15" s="6366">
        <f>I15/100</f>
      </c>
    </row>
    <row r="16">
      <c r="F16" s="6367" t="s">
        <v>607</v>
      </c>
      <c r="G16" s="6368"/>
      <c r="H16" s="6369"/>
      <c r="I16" s="6370" t="n">
        <v>0.0</v>
      </c>
    </row>
    <row r="26">
      <c r="E26" s="6371">
        <f>DADOS!C11</f>
      </c>
      <c r="F26" s="6371"/>
      <c r="G26" s="6371"/>
      <c r="H26" s="6371"/>
      <c r="I26" s="6371"/>
    </row>
    <row r="27">
      <c r="E27" s="6372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E26:I26"/>
    <mergeCell ref="E27:I27"/>
  </mergeCells>
  <pageMargins bottom="0.75" footer="0.5" header="0.5" left="0.5" right="0.5" top="0.75"/>
  <pageSetup orientation="landscape"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sheetData>
    <row r="1">
      <c r="A1" s="6373" t="s">
        <v>0</v>
      </c>
    </row>
    <row r="2">
      <c r="A2" s="6373" t="s">
        <v>21</v>
      </c>
    </row>
    <row r="3">
      <c r="A3" s="6373" t="s">
        <v>22</v>
      </c>
      <c r="B3" s="6376" t="s">
        <f>DADOS!C3</f>
      </c>
    </row>
    <row r="4">
      <c r="A4" s="6373" t="s">
        <v>23</v>
      </c>
      <c r="B4" s="6373" t="s">
        <f>DADOS!C7</f>
      </c>
      <c r="G4" s="6373" t="s">
        <v>24</v>
      </c>
      <c r="H4" s="6375">
        <f>DADOS!C9</f>
      </c>
    </row>
    <row r="5">
      <c r="A5" s="6373" t="s">
        <v>25</v>
      </c>
      <c r="B5" s="6374">
        <f>DADOS!C8</f>
      </c>
      <c r="C5" s="6373" t="s">
        <v>9</v>
      </c>
      <c r="D5" s="6373" t="s">
        <v>26</v>
      </c>
      <c r="E5" s="6373" t="s">
        <f>DADOS!C13</f>
      </c>
      <c r="F5" s="6373" t="s">
        <v>9</v>
      </c>
      <c r="G5" s="6373" t="s">
        <v>9</v>
      </c>
      <c r="H5" s="6373" t="s">
        <v>27</v>
      </c>
      <c r="I5" s="6373" t="s">
        <f>DADOS!C14</f>
      </c>
    </row>
    <row r="7"/>
    <row r="8">
      <c r="A8" s="6377" t="s">
        <v>608</v>
      </c>
      <c r="B8" s="6378" t="n">
        <v>1.1428</v>
      </c>
      <c r="C8" s="6379" t="s">
        <v>609</v>
      </c>
      <c r="D8" s="6380"/>
      <c r="E8" s="6381"/>
      <c r="F8" s="6382"/>
      <c r="G8" s="6383"/>
      <c r="H8" s="6384"/>
      <c r="I8" s="6385"/>
    </row>
    <row r="9">
      <c r="A9" s="6386" t="s">
        <v>610</v>
      </c>
      <c r="B9" s="6387" t="n">
        <v>0.2</v>
      </c>
      <c r="C9" s="6388" t="s">
        <v>611</v>
      </c>
      <c r="D9" s="6389"/>
      <c r="E9" s="6390"/>
      <c r="F9" s="6391"/>
      <c r="G9" s="6392"/>
      <c r="H9" s="6393"/>
      <c r="I9" s="6394"/>
    </row>
    <row r="10">
      <c r="A10" s="6395" t="s">
        <v>612</v>
      </c>
      <c r="B10" s="6396" t="n">
        <v>0.12</v>
      </c>
      <c r="C10" s="6397" t="s">
        <v>613</v>
      </c>
      <c r="D10" s="6398"/>
      <c r="E10" s="6399"/>
      <c r="F10" s="6400"/>
      <c r="G10" s="6401"/>
      <c r="H10" s="6402"/>
      <c r="I10" s="6403"/>
    </row>
    <row r="11">
      <c r="A11" s="6404" t="s">
        <v>614</v>
      </c>
      <c r="B11" s="6405" t="n">
        <v>0.0</v>
      </c>
      <c r="C11" s="6406" t="s">
        <v>615</v>
      </c>
      <c r="D11" s="6407"/>
      <c r="E11" s="6408"/>
      <c r="F11" s="6409"/>
      <c r="G11" s="6410"/>
      <c r="H11" s="6411"/>
      <c r="I11" s="6412"/>
    </row>
    <row r="12">
      <c r="A12" s="6413" t="s">
        <v>616</v>
      </c>
      <c r="B12" s="6414">
        <f>(((1+B8+B9)*(1+B10))/(1-B11))</f>
      </c>
      <c r="C12" t="s">
        <v>617</v>
      </c>
    </row>
    <row r="13">
      <c r="A13" s="6415" t="s">
        <v>618</v>
      </c>
      <c r="B13" s="6416">
        <f>((1+B10)/(1-B11))</f>
      </c>
      <c r="C13" t="s">
        <v>619</v>
      </c>
    </row>
    <row r="23">
      <c r="E23" s="6417">
        <f>DADOS!C11</f>
      </c>
      <c r="F23" s="6417"/>
      <c r="G23" s="6417"/>
      <c r="H23" s="6417"/>
      <c r="I23" s="6417"/>
    </row>
    <row r="24">
      <c r="E24" s="6418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C8:I8"/>
    <mergeCell ref="C9:I9"/>
    <mergeCell ref="C10:I10"/>
    <mergeCell ref="C11:I11"/>
    <mergeCell ref="C12:I12"/>
    <mergeCell ref="C13:I13"/>
    <mergeCell ref="E23:I23"/>
    <mergeCell ref="E24:I24"/>
  </mergeCells>
  <pageMargins bottom="0.75" footer="0.5" header="0.5" left="0.5" right="0.5" top="0.75"/>
  <pageSetup orientation="landscape" paperSize="9"/>
  <drawing r:id="rId1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s="6419">
        <f>'BDI Principal'!D14</f>
      </c>
    </row>
    <row r="2">
      <c r="A2" s="6420">
        <f>'BDI Diferenciado'!D14</f>
      </c>
    </row>
    <row r="3">
      <c r="A3" s="6421">
        <f>'BDI (Fator K e TRDE)'!B12</f>
      </c>
    </row>
    <row r="4">
      <c r="A4" s="6422">
        <f>'BDI (Fator K e TRDE)'!B13</f>
      </c>
    </row>
  </sheetData>
  <sheetProtection password="BF59" sheet="true" scenarios="true" objects="true" selectLockedCell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2025-12-10T16:43:19Z</dcterms:created>
  <dc:creator>Apache POI</dc:creator>
</coreProperties>
</file>