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workbookProtection lockRevision="true" lockStructure="true" lockWindows="true"/>
  <bookViews>
    <workbookView activeTab="0"/>
  </bookViews>
  <sheets>
    <sheet name="DADOS" r:id="rId3" sheetId="1"/>
    <sheet name="Orçamento" r:id="rId4" sheetId="2"/>
    <sheet name="Cronograma" r:id="rId5" sheetId="3"/>
    <sheet name="BDI Principal" r:id="rId6" sheetId="4"/>
    <sheet name="BDI Diferenciado" r:id="rId7" sheetId="5"/>
    <sheet name="BDI (Fator K e TRDE)" r:id="rId8" sheetId="6"/>
    <sheet name="Repositório" r:id="rId9" sheetId="7" state="veryHidden"/>
  </sheets>
</workbook>
</file>

<file path=xl/sharedStrings.xml><?xml version="1.0" encoding="utf-8"?>
<sst xmlns="http://schemas.openxmlformats.org/spreadsheetml/2006/main" count="990" uniqueCount="438">
  <si>
    <t>Prefeitura Municipal de Balneário Camboriú - SC</t>
  </si>
  <si>
    <t>AMFRI - Associação dos Municípios da Região da Foz do Rio Itajaí</t>
  </si>
  <si>
    <t>Data do documento:</t>
  </si>
  <si>
    <t>12/01/2026</t>
  </si>
  <si>
    <t>Licitação número:</t>
  </si>
  <si>
    <t>Lote:</t>
  </si>
  <si>
    <t>Dados da licitante</t>
  </si>
  <si>
    <t>Razão social</t>
  </si>
  <si>
    <t>CNPJ:</t>
  </si>
  <si>
    <t/>
  </si>
  <si>
    <t>Telefone:</t>
  </si>
  <si>
    <t>E-Mail:</t>
  </si>
  <si>
    <t>Nome responsável:</t>
  </si>
  <si>
    <t>CPF responsável:</t>
  </si>
  <si>
    <t>Cidade licitante:</t>
  </si>
  <si>
    <t>UF licitante:</t>
  </si>
  <si>
    <t>INSTRUÇÕES DE PREENCHIMENTO DA PLANILHA</t>
  </si>
  <si>
    <t>PLANILHA DE ORÇAMENTO</t>
  </si>
  <si>
    <t>Na planilha de orçamento apresenta dois campos editáveis: Coluna de custo e a coluna de valor do material.</t>
  </si>
  <si>
    <t>A coluna de custo unitário é referente ao custo unitário de cada item.</t>
  </si>
  <si>
    <t>A coluna de material deverá ser informado quanto do valor total do item corresponde ao custo do material. Caso nenhum valor seja informado, todo o custo será considerado como custo de serviço. Ao preencher o campo de material, a planilha recalculará automaticamente o valor do custo de serviço.</t>
  </si>
  <si>
    <t>Orcamento de obra - EXECUÇÃO DE OBRA DE AMPLIAÇÃO EM ESCOLA PREFEITURA DE BALNEÁRIO CAMBORIU</t>
  </si>
  <si>
    <t xml:space="preserve">Data: </t>
  </si>
  <si>
    <t xml:space="preserve">Empresa: </t>
  </si>
  <si>
    <t xml:space="preserve">Telefone: </t>
  </si>
  <si>
    <t xml:space="preserve">CNPJ: </t>
  </si>
  <si>
    <t xml:space="preserve">Cidade: </t>
  </si>
  <si>
    <t xml:space="preserve">UF: </t>
  </si>
  <si>
    <t>Item</t>
  </si>
  <si>
    <t>Descrição dos itens</t>
  </si>
  <si>
    <t>U.M.</t>
  </si>
  <si>
    <t>Qtde.</t>
  </si>
  <si>
    <t>Custo base R$</t>
  </si>
  <si>
    <t>%BDI/K/TRDE Base</t>
  </si>
  <si>
    <t>Preço base R$</t>
  </si>
  <si>
    <t>Custo Un. R$</t>
  </si>
  <si>
    <t>%BDI/K/TRDE</t>
  </si>
  <si>
    <t>Preço Un. R$</t>
  </si>
  <si>
    <t>Material R$</t>
  </si>
  <si>
    <t>Serviço R$</t>
  </si>
  <si>
    <t>Total Material R$</t>
  </si>
  <si>
    <t>Total Serviço R$</t>
  </si>
  <si>
    <t>Total R$</t>
  </si>
  <si>
    <t>1</t>
  </si>
  <si>
    <t>SALA DE AULA</t>
  </si>
  <si>
    <t>Etapa</t>
  </si>
  <si>
    <t>1.1</t>
  </si>
  <si>
    <t>SERVIÇOS INICIAIS</t>
  </si>
  <si>
    <t>1.1.1</t>
  </si>
  <si>
    <t>ADMINISTRAÇÃO LOCAL</t>
  </si>
  <si>
    <t>1.1.1.1</t>
  </si>
  <si>
    <t>ADMINISTRAÇÃO LOCAL - 1º QUARTIL DO TCU = 3,49% DO TOTAL DA OBRA</t>
  </si>
  <si>
    <t>UN</t>
  </si>
  <si>
    <t>1.1.2</t>
  </si>
  <si>
    <t>SERVIÇOS PRELIMINARES</t>
  </si>
  <si>
    <t>1.1.2.1</t>
  </si>
  <si>
    <t xml:space="preserve">PLACA DE OBRA
</t>
  </si>
  <si>
    <t>Serviço</t>
  </si>
  <si>
    <t>1.1.2.1.1</t>
  </si>
  <si>
    <t>FORNECIMENTO E INSTALAÇÃO DE PLACA DE OBRA COM CHAPA GALVANIZADA E ESTRUTURA DE MADEIRA. AF_03/2022_PS</t>
  </si>
  <si>
    <t>M2</t>
  </si>
  <si>
    <t>1.1.2.1.2</t>
  </si>
  <si>
    <t>LIMPEZA MANUAL DE VEGETAÇÃO EM TERRENO COM ENXADA. AF_03/2024</t>
  </si>
  <si>
    <t>1.1.2.1.3</t>
  </si>
  <si>
    <t xml:space="preserve">ENTRADA DE ENERGIA
</t>
  </si>
  <si>
    <t>1.1.2.1.3.1</t>
  </si>
  <si>
    <t>DISJUNTOR MONOPOLAR TIPO DIN, CORRENTE NOMINAL DE 40A - FORNECIMENTO E INSTALAÇÃO. AF_07/2025</t>
  </si>
  <si>
    <t>1.1.2.1.3.2</t>
  </si>
  <si>
    <t>CABO DE COBRE FLEXÍVEL ISOLADO, 4 MM², ANTI-CHAMA 0,6/1,0 KV, PARA CIRCUITOS TERMINAIS - FORNECIMENTO E INSTALAÇÃO. AF_03/2023</t>
  </si>
  <si>
    <t>M</t>
  </si>
  <si>
    <t>1.1.2.1.3.3</t>
  </si>
  <si>
    <t>ELETRODUTO FLEXÍVEL CORRUGADO, PEAD, DN 63 (2"), PARA REDE ENTERRADA DE DISTRIBUIÇÃO DE ENERGIA ELÉTRICA - FORNECIMENTO E INSTALAÇÃO. AF_12/2021</t>
  </si>
  <si>
    <t>1.1.2.1.3.4</t>
  </si>
  <si>
    <t>CAIXA ENTERRADA ELÉTRICA RETANGULAR, EM CONCRETO PRÉ-MOLDADO, FUNDO COM BRITA, DIMENSÕES INTERNAS: 0,3X0,3X0,3 M. AF_12/2020</t>
  </si>
  <si>
    <t>1.1.3</t>
  </si>
  <si>
    <t>CANTEIRO DE OBRAS</t>
  </si>
  <si>
    <t>1.1.3.1</t>
  </si>
  <si>
    <t>TAPUME COM TELHA METÁLICA. AF_03/2024</t>
  </si>
  <si>
    <t>1.1.3.2</t>
  </si>
  <si>
    <t>LOCAÇÃO CONVENCIONAL DE OBRA, UTILIZANDO GABARITO DE TÁBUAS CORRIDAS PONTALETADAS A CADA 2,00M - 2 UTILIZAÇÕES. AF_03/2024</t>
  </si>
  <si>
    <t>1.1.3.3</t>
  </si>
  <si>
    <t>LOCACAO DE CONTAINER 2,30 X 6,00 M, ALT. 2,50 M, COM 1 SANITARIO, PARA ESCRITORIO, COMPLETO, SEM DIVISORIAS INTERNAS (NAO INCLUI MOBILIZACAO/DESMOBILIZACAO)</t>
  </si>
  <si>
    <t>MES</t>
  </si>
  <si>
    <t>1.1.3.4</t>
  </si>
  <si>
    <t>TRANSPORTE COM CAMINHÃO CARROCERIA COM GUINDAUTO (MUNCK), MOMENTO MÁXIMO DE CARGA 11,7 TM, EM VIA URBANA EM REVESTIMENTO PRIMÁRIO (UNIDADE: TXKM). AF_07/2020</t>
  </si>
  <si>
    <t>TXKM</t>
  </si>
  <si>
    <t>1.1.3.5</t>
  </si>
  <si>
    <t>INSTALAÇÃO E DESINSTALAÇÃO MECANIZADA DE CONTÊINER OU MÓDULO HABITÁVEL DE USOS DIVERSOS. AF_03/2024</t>
  </si>
  <si>
    <t>1.2</t>
  </si>
  <si>
    <t>FUNDAÇÃO</t>
  </si>
  <si>
    <t>1.2.1</t>
  </si>
  <si>
    <t>ESCAVAÇÃO MECANIZADA DE VALA COM PROFUNDIDADE ATÉ 1,5 M (MÉDIA MONTANTE E JUSANTE/UMA COMPOSIÇÃO POR TRECHO), RETROESCAV. (0,26 M3), LARGURA MENOR QUE 0,8 M, EM SOLO DE 1A CATEGORIA, LOCAIS COM BAIXO NÍVEL DE INTERFERÊNCIA. AF_09/2024</t>
  </si>
  <si>
    <t>M3</t>
  </si>
  <si>
    <t>1.2.2</t>
  </si>
  <si>
    <t>CONSTRUÇÃO DE BASE E SUB-BASE PARA PAVIMENTAÇÃO DE RACHÃO, COM ESPESSURA DE 30 CM - EXCLUSIVE CARGA E TRANSPORTE. AF_09/2024</t>
  </si>
  <si>
    <t>1.2.3</t>
  </si>
  <si>
    <t>TRANSPORTE COM CAMINHÃO BASCULANTE DE 6 M³, EM VIA URBANA PAVIMENTADA, DMT ATÉ 30 KM (UNIDADE: M3XKM). AF_07/2020</t>
  </si>
  <si>
    <t>M3XKM</t>
  </si>
  <si>
    <t>1.2.4</t>
  </si>
  <si>
    <t>EXECUÇÃO DE RADIER, ESPESSURA DE 15 CM, FCK = 30 MPA, COM USO DE FORMAS EM MADEIRA SERRADA. AF_09/2021</t>
  </si>
  <si>
    <t>1.2.5</t>
  </si>
  <si>
    <t>ESPACADOR / DISTANCIADOR TIPO PINO EM PLASTICO, PARA VERGALHAO ATE 10 MM, PARA APOIO DE ARMADURA   -FORNECIMENTO E INSTALAÇÃO</t>
  </si>
  <si>
    <t>1.2.6</t>
  </si>
  <si>
    <t>IMPERMEABILIZAÇÃO DE SUPERFÍCIE COM EMULSÃO ASFÁLTICA, 2 DEMÃOS. AF_09/2023</t>
  </si>
  <si>
    <t>1.3</t>
  </si>
  <si>
    <t>ESTRUTURA</t>
  </si>
  <si>
    <t>1.3.1</t>
  </si>
  <si>
    <t>MÓDULO SALA DE AULA - EM PERFIL DE AÇO LAMINADO/SOLDADO EM AÇO ESTRUTURAL - NÃO INCLUSO FRETE, MOBILIZAÇÃO E DESMOBILIZAÇÃO</t>
  </si>
  <si>
    <t>1.4</t>
  </si>
  <si>
    <t xml:space="preserve">COBERTURA </t>
  </si>
  <si>
    <t>1.4.1</t>
  </si>
  <si>
    <t>TELHAMENTO COM TELHA METÁLICA TERMOACÚSTICA E = 30 MM, COM ATÉ 2 ÁGUAS, INCLUSO IÇAMENTO. AF_07/2019</t>
  </si>
  <si>
    <t>1.4.2</t>
  </si>
  <si>
    <t>CALHA EM CHAPA DE AÇO GALVANIZADO NÚMERO 24, DESENVOLVIMENTO DE 50 CM, INCLUSO TRANSPORTE VERTICAL. AF_07/2019</t>
  </si>
  <si>
    <t>1.5</t>
  </si>
  <si>
    <t>FECHAMENTO</t>
  </si>
  <si>
    <t>1.5.1</t>
  </si>
  <si>
    <t xml:space="preserve">PAINEL ESTRUTURAL PARA LAJE SECA REVESTIDO EM PLACA CIMENTICIA, DE 1,20 X 2,50 M, E = 40 MM - FORNECIMENTO E INSTALAÇÃO </t>
  </si>
  <si>
    <t>1.5.2</t>
  </si>
  <si>
    <t xml:space="preserve">PAINEL TERMOISOLANTE PARA FECHAMENTOS , LARGURA UTIL DE 1100 MM,   COM ESPESSURA 50 MM (TETO)- FORNECIMENTO E INSTALAÇÃO </t>
  </si>
  <si>
    <t>1.5.3</t>
  </si>
  <si>
    <t>PAINEL TERMOISOLANTE PARA FECHAMENTOS , LARGURA UTIL DE 1100 MM,  COM ESPESSURA 40/50 MM (PAREDE )- FORNECIMENTO E INSTALAÇÃO</t>
  </si>
  <si>
    <t>1.5.4</t>
  </si>
  <si>
    <t>ACABAMENTOS PARA FORRO (RODA-FORRO EM PERFIL METÁLICO E PLÁSTICO). AF_08/2023</t>
  </si>
  <si>
    <t>1.5.5</t>
  </si>
  <si>
    <t>CONTRAMARCO DE ALUMÍNIO, FIXAÇÃO COM PARAFUSO - FORNECIMENTO E INSTALAÇÃO. AF_11/2024</t>
  </si>
  <si>
    <t>1.6</t>
  </si>
  <si>
    <t>PINTURA</t>
  </si>
  <si>
    <t>1.6.1</t>
  </si>
  <si>
    <t>PINTURA COM TINTA ALQUÍDICA DE FUNDO (TIPO ZARCÃO) PULVERIZADA SOBRE PERFIL METÁLICO EXECUTADO EM FÁBRICA (POR DEMÃO). AF_01/2020_PE</t>
  </si>
  <si>
    <t>1.6.2</t>
  </si>
  <si>
    <t>PINTURA COM TINTA EPOXÍDICA DE ACABAMENTO PULVERIZADA SOBRE PERFIL METÁLICO EXECUTADO EM FÁBRICA (02 DEMÃOS). AF_01/2020_PE</t>
  </si>
  <si>
    <t>1.7</t>
  </si>
  <si>
    <t>INSTALAÇÃO ELÉTRICA</t>
  </si>
  <si>
    <t>1.7.1</t>
  </si>
  <si>
    <t>CABO DE COBRE FLEXÍVEL ISOLADO, 1,5 MM², ANTI-CHAMA 450/750 V, PARA CIRCUITOS TERMINAIS - FORNECIMENTO E INSTALAÇÃO. AF_03/2023</t>
  </si>
  <si>
    <t>1.7.2</t>
  </si>
  <si>
    <t>CABO DE COBRE FLEXÍVEL ISOLADO, 2,5 MM², ANTI-CHAMA 450/750 V, PARA CIRCUITOS TERMINAIS - FORNECIMENTO E INSTALAÇÃO. AF_03/2023</t>
  </si>
  <si>
    <t>1.7.3</t>
  </si>
  <si>
    <t>CABO DE COBRE FLEXÍVEL ISOLADO, 4 MM², ANTI-CHAMA 450/750 V, PARA CIRCUITOS TERMINAIS - FORNECIMENTO E INSTALAÇÃO. AF_03/2023</t>
  </si>
  <si>
    <t>1.7.4</t>
  </si>
  <si>
    <t>SENSOR DE PRESENÇA COM FOTOCÉLULA, FIXAÇÃO EM TETO - FORNECIMENTO E INSTALAÇÃO. AF_09/2024</t>
  </si>
  <si>
    <t>1.7.5</t>
  </si>
  <si>
    <t>DISJUNTOR MONOPOLAR TIPO DIN, CORRENTE NOMINAL DE 10A - FORNECIMENTO E INSTALAÇÃO. AF_07/2025</t>
  </si>
  <si>
    <t>1.7.6</t>
  </si>
  <si>
    <t>DISJUNTOR MONOPOLAR TIPO DIN, CORRENTE NOMINAL DE 16A - FORNECIMENTO E INSTALAÇÃO. AF_07/2025</t>
  </si>
  <si>
    <t>1.7.7</t>
  </si>
  <si>
    <t>1.7.8</t>
  </si>
  <si>
    <t>LUMINÁRIA PLAFON DE SOBROPOR EM LED 29.5X29.5 CM, 24W 4000K BIVOLT, AVANT OU  SIMILAR</t>
  </si>
  <si>
    <t>1.7.9</t>
  </si>
  <si>
    <t xml:space="preserve">DISPOSITIVO DR, 2 POLOS, SENSIBILIDADE DE 30 MA, CORRENTE DE 40 A, TIPO AC - FORNECIMENTO E INSTALAÇÃO </t>
  </si>
  <si>
    <t>1.7.10</t>
  </si>
  <si>
    <t>1.7.11</t>
  </si>
  <si>
    <t>ELETRODUTO FLEXÍVEL CORRUGADO, PVC, DN 20 MM (1/2"), PARA CIRCUITOS TERMINAIS, INSTALADO EM FORRO - FORNECIMENTO E INSTALAÇÃO. AF_03/2023</t>
  </si>
  <si>
    <t>1.7.12</t>
  </si>
  <si>
    <t>ELETRODUTO FLEXÍVEL CORRUGADO, PVC, DN 25 MM (3/4"), PARA CIRCUITOS TERMINAIS, INSTALADO EM FORRO - FORNECIMENTO E INSTALAÇÃO. AF_03/2023</t>
  </si>
  <si>
    <t>1.7.13</t>
  </si>
  <si>
    <t>ELETRODUTO FLEXÍVEL CORRUGADO REFORÇADO, PVC, DN 32 MM (1"), PARA CIRCUITOS TERMINAIS, INSTALADO EM FORRO - FORNECIMENTO E INSTALAÇÃO. AF_03/2023</t>
  </si>
  <si>
    <t>1.7.14</t>
  </si>
  <si>
    <t>LUMINÁRIA DE EMERGÊNCIA, COM 30 LÂMPADAS LED DE 2 W, SEM REATOR - FORNECIMENTO E INSTALAÇÃO. AF_09/2024</t>
  </si>
  <si>
    <t>1.7.15</t>
  </si>
  <si>
    <t>QUADRO DE DISTRIBUICAO, SEM BARRAMENTO, EM PVC, DE SOBREPOR, PARA 12 DISJUNTORES NEMA OU 16 DISJUNTORES DIN</t>
  </si>
  <si>
    <t>1.7.16</t>
  </si>
  <si>
    <t>TOMADA MÉDIA DE EMBUTIR (1 MÓDULO), 2P+T 10 A, INCLUINDO SUPORTE E PLACA - FORNECIMENTO E INSTALAÇÃO. AF_03/2023</t>
  </si>
  <si>
    <t>1.7.17</t>
  </si>
  <si>
    <t>TOMADA MÉDIA DE EMBUTIR (2 MÓDULOS), 2P+T 10 A, INCLUINDO SUPORTE E PLACA - FORNECIMENTO E INSTALAÇÃO. AF_03/2023</t>
  </si>
  <si>
    <t>1.7.18</t>
  </si>
  <si>
    <t>TOMADA MÉDIA DE EMBUTIR (3 MÓDULOS), 2P+T 20 A, INCLUINDO SUPORTE E PLACA - FORNECIMENTO E INSTALAÇÃO. AF_03/2023</t>
  </si>
  <si>
    <t>1.7.19</t>
  </si>
  <si>
    <t>INTERRUPTOR SIMPLES (2 MÓDULOS) COM 1 TOMADA DE EMBUTIR 2P+T 10 A, INCLUINDO SUPORTE E PLACA - FORNECIMENTO E INSTALAÇÃO. AF_03/2023</t>
  </si>
  <si>
    <t>1.7.20</t>
  </si>
  <si>
    <t>HASTE DE ATERRAMENTO, DIÂMETRO 3/4", COM 3 METROS - FORNECIMENTO E INSTALAÇÃO. AF_08/2023</t>
  </si>
  <si>
    <t>1.7.21</t>
  </si>
  <si>
    <t xml:space="preserve">CAIXA DE INSPECAO PARA ATERRAMENTO OU OUTRO USO, EM PVC, DN = 300 X *300* MM (INCLUIDA TAMPA EM FERRO FUNDIDO SEM ESCOTILHA) - FORNECIMENTO E INSTALAÇÃO </t>
  </si>
  <si>
    <t>1.8</t>
  </si>
  <si>
    <t>VOZ E DADOS</t>
  </si>
  <si>
    <t>1.8.1</t>
  </si>
  <si>
    <t>CAIXA DE PASSAGEM ELETRICA DE PAREDE, DE SOBREPOR, EM PVC, COM TAMPA APARAFUSADA, DIMENSOES 300 X 300 X *100* MM</t>
  </si>
  <si>
    <t>1.8.2</t>
  </si>
  <si>
    <t>CABO ELETRÔNICO CATEGORIA 5E, INSTALADO EM EDIFICAÇÃO INSTITUCIONAL - FORNECIMENTO E INSTALAÇÃO. AF_08/2025</t>
  </si>
  <si>
    <t>1.8.3</t>
  </si>
  <si>
    <t>CABO ELETRÔNICO CATEGORIA 6, INSTALADO EM EDIFICAÇÃO INSTITUCIONAL - FORNECIMENTO E INSTALAÇÃO. AF_08/2025</t>
  </si>
  <si>
    <t>1.8.4</t>
  </si>
  <si>
    <t>CABO TELEFÔNICO CCI-50 2 PARES, SEM BLINDAGEM, INSTALADO EM DISTRIBUIÇÃO DE EDIFICAÇÃO INSTITUCIONAL - FORNECIMENTO E INSTALAÇÃO. AF_08/2025</t>
  </si>
  <si>
    <t>1.8.5</t>
  </si>
  <si>
    <t>ADAPTADOR RJ 45 - HDMI - FORNECIMENTO E INSTALAÇÃO</t>
  </si>
  <si>
    <t>1.8.6</t>
  </si>
  <si>
    <t>TOMADA DE REDE RJ45 - FORNECIMENTO E INSTALAÇÃO. AF_08/2025</t>
  </si>
  <si>
    <t>1.8.7</t>
  </si>
  <si>
    <t xml:space="preserve">ESPELHO / PLACA CEGA 4" X 4", PARA INSTALACAO DE TOMADAS E INTERRUPTORES - FORNECIMENTO E INSTALAÇÃO </t>
  </si>
  <si>
    <t>1.8.8</t>
  </si>
  <si>
    <t>1.8.9</t>
  </si>
  <si>
    <t>1.8.10</t>
  </si>
  <si>
    <t>1.9</t>
  </si>
  <si>
    <t>INSTALAÇÃO PLUVIAL</t>
  </si>
  <si>
    <t>1.9.1</t>
  </si>
  <si>
    <t>JOELHO 90 GRAUS, PVC, SERIE R, ÁGUA PLUVIAL, DN 75 MM, JUNTA ELÁSTICA, FORNECIDO E INSTALADO EM CONDUTORES VERTICAIS DE ÁGUAS PLUVIAIS. AF_06/2022</t>
  </si>
  <si>
    <t>1.9.2</t>
  </si>
  <si>
    <t>TUBO PVC, SÉRIE R, ÁGUA PLUVIAL, DN 75 MM, FORNECIDO E INSTALADO EM RAMAL DE ENCAMINHAMENTO. AF_06/2022</t>
  </si>
  <si>
    <t>1.9.3</t>
  </si>
  <si>
    <t xml:space="preserve">ANEL BORRACHA, PARA TUBO/CONEXAO PVC PBA, DN 75 MM, PARA REDE AGUA - FORNECIMENTO E INSTALAÇÃO </t>
  </si>
  <si>
    <t>1.9.4</t>
  </si>
  <si>
    <t>LUVA SIMPLES, PVC, SERIE R, ÁGUA PLUVIAL, DN 75 MM, JUNTA ELÁSTICA, FORNECIDO E INSTALADO EM RAMAL DE ENCAMINHAMENTO. AF_06/2022</t>
  </si>
  <si>
    <t>1.10</t>
  </si>
  <si>
    <t>REVESTIMENTOS</t>
  </si>
  <si>
    <t>1.10.1</t>
  </si>
  <si>
    <t>REVESTIMENTO CERÂMICO PARA PISO COM PLACAS TIPO PORCELANATO DE DIMENSÕES 60X60 CM APLICADA EM AMBIENTES DE ÁREA ENTRE 5 M² E 10 M². AF_02/2023_PE</t>
  </si>
  <si>
    <t>1.10.2</t>
  </si>
  <si>
    <t>PISO VINÍLICO SEMI-FLEXÍVEL EM PLACAS, PADRÃO LISO, ESPESSURA 3,2 MM, FIXADO COM COLA. AF_09/2020</t>
  </si>
  <si>
    <t>1.10.3</t>
  </si>
  <si>
    <t>MASSA ÚNICA, EM ARGAMASSA INDUSTRIALIZADA, PREPARO MECÂNICO, APLICADA COM EQUIPAMENTO DE MISTURA E PROJEÇÃO DE ARGAMASSA EM PAREDES INTERNAS, E = 10MM, COM TALISCAS. AF_03/2024</t>
  </si>
  <si>
    <t>1.11</t>
  </si>
  <si>
    <t>ESQUADRIAS E VIDROS</t>
  </si>
  <si>
    <t>1.11.1</t>
  </si>
  <si>
    <t>PORTA DE ALUMÍNIO DE ABRIR COM LAMBRI, COM GUARNIÇÃO, FIXAÇÃO COM PARAFUSOS - FORNECIMENTO E INSTALAÇÃO. AF_12/2019</t>
  </si>
  <si>
    <t>1.11.2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</si>
  <si>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</si>
  <si>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1.12</t>
  </si>
  <si>
    <t>INSTALAÇÃO</t>
  </si>
  <si>
    <t>1.12.1</t>
  </si>
  <si>
    <t>MONTADOR DE ESTRUTURAS METÁLICAS COM ENCARGOS COMPLEMENTARES</t>
  </si>
  <si>
    <t>H</t>
  </si>
  <si>
    <t>1.12.2</t>
  </si>
  <si>
    <t>1.13</t>
  </si>
  <si>
    <t>LIMPEZA</t>
  </si>
  <si>
    <t>1.13.1</t>
  </si>
  <si>
    <t xml:space="preserve">LIMPEZA FINAL DE OBRA </t>
  </si>
  <si>
    <t>2</t>
  </si>
  <si>
    <t>BANHEIRO</t>
  </si>
  <si>
    <t>2.1</t>
  </si>
  <si>
    <t>2.1.1</t>
  </si>
  <si>
    <t>2.1.2</t>
  </si>
  <si>
    <t>2.1.3</t>
  </si>
  <si>
    <t>PEDRA BRITADA N. 1 (9,5 A 19 MM) POSTO PEDREIRA/FORNECEDOR, SEM FRETE - FORNECIMENTO E INSTALAÇÃO</t>
  </si>
  <si>
    <t>2.1.4</t>
  </si>
  <si>
    <t>2.2</t>
  </si>
  <si>
    <t>2.2.1</t>
  </si>
  <si>
    <t>MÓDULO BANHEIRO  EM PERFIL DE AÇO LAMINADO / SOLDADO EM AÇO ESTRUTURAL - NÃO INCLUSO FRETE, MOBILIZAÇÃO E DESMOBILIZAÇÃO</t>
  </si>
  <si>
    <t>2.2.2</t>
  </si>
  <si>
    <t>2.2.3</t>
  </si>
  <si>
    <t>2.3</t>
  </si>
  <si>
    <t>2.3.1</t>
  </si>
  <si>
    <t>2.3.2</t>
  </si>
  <si>
    <t>2.3.3</t>
  </si>
  <si>
    <t>2.3.4</t>
  </si>
  <si>
    <t>2.3.5</t>
  </si>
  <si>
    <t>2.4</t>
  </si>
  <si>
    <t>2.4.1</t>
  </si>
  <si>
    <t>2.4.2</t>
  </si>
  <si>
    <t>2.5</t>
  </si>
  <si>
    <t>2.5.1</t>
  </si>
  <si>
    <t>2.5.2</t>
  </si>
  <si>
    <t>2.5.3</t>
  </si>
  <si>
    <t>2.5.4</t>
  </si>
  <si>
    <t>2.5.5</t>
  </si>
  <si>
    <t>DISPOSITIVO DR, 2 POLOS, SENSIBILIDADE DE 30 MA, CORRENTE DE 25 A, TIPO AC- FORNECIMENTO E INSTALAÇÃO</t>
  </si>
  <si>
    <t>2.5.6</t>
  </si>
  <si>
    <t>2.5.7</t>
  </si>
  <si>
    <t>2.5.8</t>
  </si>
  <si>
    <t>2.5.9</t>
  </si>
  <si>
    <t>LUMINÁRIA TIPO PLAFON QUADRADA, DE SOBREPOR, COM LED DE 24 W 282X282 MM - FORNECIMENTO E INSTALAÇÃO</t>
  </si>
  <si>
    <t>2.5.10</t>
  </si>
  <si>
    <t>2.5.11</t>
  </si>
  <si>
    <t>INTERRUPTOR SIMPLES (1 MÓDULO) COM 1 TOMADA DE EMBUTIR 2P+T 10 A, INCLUINDO SUPORTE E PLACA - FORNECIMENTO E INSTALAÇÃO. AF_03/2023</t>
  </si>
  <si>
    <t>2.5.12</t>
  </si>
  <si>
    <t>2.5.13</t>
  </si>
  <si>
    <t xml:space="preserve">ALARME  AUDIOVISUAL  COM BOTAO DE PANICO - FORNECIMENTO E INSTALÇÃO </t>
  </si>
  <si>
    <t>2.5.14</t>
  </si>
  <si>
    <t>2.5.15</t>
  </si>
  <si>
    <t>2.5.16</t>
  </si>
  <si>
    <t>2.5.17</t>
  </si>
  <si>
    <t>EXAUSTOR DE AR, PARA BANHEIROS DE ATÉ 5M² - FORNECIMENTO E INSTALAÇÃO</t>
  </si>
  <si>
    <t>2.6</t>
  </si>
  <si>
    <t>INSTALAÇÕES SANITÁRIAS</t>
  </si>
  <si>
    <t>2.6.1</t>
  </si>
  <si>
    <t>ESGOTO</t>
  </si>
  <si>
    <t>2.6.1.1</t>
  </si>
  <si>
    <t>CAIXA SIFONADA, PVC, DN 100 X 100 X 50 MM, JUNTA ELÁSTICA, FORNECIDA E INSTALADA EM RAMAL DE DESCARGA OU EM RAMAL DE ESGOTO SANITÁRIO. AF_08/2022</t>
  </si>
  <si>
    <t>2.6.1.2</t>
  </si>
  <si>
    <t>2.6.1.3</t>
  </si>
  <si>
    <t xml:space="preserve">ANEL BORRACHA PARA TUBO PREDIAL DN100 MM -FORNECIMENTO E INSTALAÇÃO </t>
  </si>
  <si>
    <t>2.6.1.4</t>
  </si>
  <si>
    <t>ANEL BORRACHA PARA TUBO ESGOTO PREDIAL, DN 50 MM (NBR 5688)-FORNECIMENTO E INSTALAÇÃO</t>
  </si>
  <si>
    <t>2.6.1.5</t>
  </si>
  <si>
    <t>JOELHO 45 GRAUS, PVC, SERIE NORMAL, ESGOTO PREDIAL, DN 100 MM, JUNTA ELÁSTICA, FORNECIDO E INSTALADO EM RAMAL DE DESCARGA OU RAMAL DE ESGOTO SANITÁRIO. AF_08/2022</t>
  </si>
  <si>
    <t>2.6.1.6</t>
  </si>
  <si>
    <t>JOELHO 45 GRAUS, PVC, SERIE NORMAL, ESGOTO PREDIAL, DN 40 MM, JUNTA SOLDÁVEL, FORNECIDO E INSTALADO EM RAMAL DE DESCARGA OU RAMAL DE ESGOTO SANITÁRIO. AF_08/2022</t>
  </si>
  <si>
    <t>2.6.1.7</t>
  </si>
  <si>
    <t>JOELHO 45 GRAUS, PVC, SERIE NORMAL, ESGOTO PREDIAL, DN 50 MM, JUNTA ELÁSTICA, FORNECIDO E INSTALADO EM RAMAL DE DESCARGA OU RAMAL DE ESGOTO SANITÁRIO. AF_08/2022</t>
  </si>
  <si>
    <t>2.6.1.8</t>
  </si>
  <si>
    <t>JOELHO 45 GRAUS, PVC, SERIE NORMAL, ESGOTO PREDIAL, DN 75 MM, JUNTA ELÁSTICA, FORNECIDO E INSTALADO EM RAMAL DE DESCARGA OU RAMAL DE ESGOTO SANITÁRIO. AF_08/2022</t>
  </si>
  <si>
    <t>2.6.1.9</t>
  </si>
  <si>
    <t>JOELHO 90 GRAUS, PVC, SERIE NORMAL, ESGOTO PREDIAL, DN 100 MM, JUNTA ELÁSTICA, FORNECIDO E INSTALADO EM RAMAL DE DESCARGA OU RAMAL DE ESGOTO SANITÁRIO. AF_08/2022</t>
  </si>
  <si>
    <t>2.6.1.10</t>
  </si>
  <si>
    <t xml:space="preserve">JUNCAO SIMPLES DE REDUCAO, PVC, DN 100 X 50 MM, SERIE NORMAL PARA ESGOTO PREDIAL -FORNECIMENTO E INSTALAÇÃO </t>
  </si>
  <si>
    <t>2.6.1.11</t>
  </si>
  <si>
    <t xml:space="preserve">JUNCAO SIMPLES DE REDUCAO, PVC, DN 100 X 75 MM, SERIE NORMAL PARA ESGOTO PREDIAL - FORNECIMENTO E INSTALAÇÃO </t>
  </si>
  <si>
    <t>2.6.1.12</t>
  </si>
  <si>
    <t>JUNÇÃO SIMPLES, PVC, SERIE NORMAL, ESGOTO PREDIAL, DN 100 X 100 MM, JUNTA ELÁSTICA, FORNECIDO E INSTALADO EM RAMAL DE DESCARGA OU RAMAL DE ESGOTO SANITÁRIO. AF_08/2022</t>
  </si>
  <si>
    <t>2.6.1.13</t>
  </si>
  <si>
    <t>JUNÇÃO SIMPLES, PVC, SERIE NORMAL, ESGOTO PREDIAL, DN 40 MM, JUNTA SOLDÁVEL, FORNECIDO E INSTALADO EM RAMAL DE DESCARGA OU RAMAL DE ESGOTO SANITÁRIO. AF_08/2022</t>
  </si>
  <si>
    <t>2.6.1.14</t>
  </si>
  <si>
    <t>JUNÇÃO DE REDUÇÃO INVERTIDA, PVC, SÉRIE NORMAL, ESGOTO PREDIAL, DN 75 X 50 MM, JUNTA ELÁSTICA, FORNECIDO E INSTALADO EM RAMAL DE DESCARGA OU RAMAL DE ESGOTO SANITÁRIO. AF_08/2022</t>
  </si>
  <si>
    <t>2.6.1.15</t>
  </si>
  <si>
    <t>TUBO PVC, SERIE NORMAL, ESGOTO PREDIAL, DN 100 MM, FORNECIDO E INSTALADO EM RAMAL DE DESCARGA OU RAMAL DE ESGOTO SANITÁRIO. AF_08/2022</t>
  </si>
  <si>
    <t>2.6.1.16</t>
  </si>
  <si>
    <t>TUBO PVC, SERIE NORMAL, ESGOTO PREDIAL, DN 50 MM, FORNECIDO E INSTALADO EM RAMAL DE DESCARGA OU RAMAL DE ESGOTO SANITÁRIO. AF_08/2022</t>
  </si>
  <si>
    <t>2.6.1.17</t>
  </si>
  <si>
    <t>TUBO PVC, SERIE NORMAL, ESGOTO PREDIAL, DN 75 MM, FORNECIDO E INSTALADO EM RAMAL DE DESCARGA OU RAMAL DE ESGOTO SANITÁRIO. AF_08/2022</t>
  </si>
  <si>
    <t>2.6.1.18</t>
  </si>
  <si>
    <t>TUBO PVC, SERIE NORMAL, ESGOTO PREDIAL, DN 40 MM, FORNECIDO E INSTALADO EM RAMAL DE DESCARGA OU RAMAL DE ESGOTO SANITÁRIO. AF_08/2022</t>
  </si>
  <si>
    <t>2.6.1.19</t>
  </si>
  <si>
    <t>ANEL DE VEDACAO, PVC FLEXIVEL, 100 MM, PARA SAIDA DE BACIA / VASO SANITARIO - FONECIMENTO E INSTALAÇÃO</t>
  </si>
  <si>
    <t>2.6.2</t>
  </si>
  <si>
    <t>INSTALAÇÕES PLUVIAIS</t>
  </si>
  <si>
    <t>2.6.2.1</t>
  </si>
  <si>
    <t>2.6.2.2</t>
  </si>
  <si>
    <t>2.6.2.3</t>
  </si>
  <si>
    <t>2.6.2.4</t>
  </si>
  <si>
    <t>2.6.3</t>
  </si>
  <si>
    <t>VENTILAÇÃO</t>
  </si>
  <si>
    <t>2.6.3.1</t>
  </si>
  <si>
    <t>JOELHO 45 GRAUS, PVC, SERIE NORMAL, ESGOTO PREDIAL, DN 75 MM, JUNTA ELÁSTICA, FORNECIDO E INSTALADO EM PRUMADA DE ESGOTO SANITÁRIO OU VENTILAÇÃO. AF_08/2022</t>
  </si>
  <si>
    <t>2.6.3.2</t>
  </si>
  <si>
    <t>JOELHO 90 GRAUS, PVC, SERIE NORMAL, ESGOTO PREDIAL, DN 75 MM, JUNTA ELÁSTICA, FORNECIDO E INSTALADO EM PRUMADA DE ESGOTO SANITÁRIO OU VENTILAÇÃO. AF_08/2022</t>
  </si>
  <si>
    <t>2.6.3.3</t>
  </si>
  <si>
    <t xml:space="preserve">TE SOLDAVEL, PVC, 90 GRAUS, 25 MM, PARA AGUA FRIA PREDIAL (NBR 5648)-+ FORNECIMENTO E INSTALAÇÃO </t>
  </si>
  <si>
    <t>2.6.3.4</t>
  </si>
  <si>
    <t>TE, PVC, SÉRIE NORMAL, ESGOTO PREDIAL, DN 100 X 75 MM, JUNTA ELÁSTICA, FORNECIDO E INSTALADO EM PRUMADA DE ESGOTO SANITÁRIO OU VENTILAÇÃO. AF_08/2022</t>
  </si>
  <si>
    <t>2.6.3.5</t>
  </si>
  <si>
    <t>TUBO PVC, SERIE NORMAL, ESGOTO PREDIAL, DN 50 MM, FORNECIDO E INSTALADO EM PRUMADA DE ESGOTO SANITÁRIO OU VENTILAÇÃO. AF_08/2022</t>
  </si>
  <si>
    <t>2.7</t>
  </si>
  <si>
    <t>HIDRAULICA</t>
  </si>
  <si>
    <t>2.7.1</t>
  </si>
  <si>
    <t>ENGATE FLEXÍVEL EM INOX, 1/2 X 40CM - FORNECIMENTO E INSTALAÇÃO. AF_01/2020</t>
  </si>
  <si>
    <t>2.7.2</t>
  </si>
  <si>
    <t>JOELHO 45 GRAUS, PVC, SOLDÁVEL, DN 25MM, INSTALADO EM RAMAL OU SUB-RAMAL DE ÁGUA - FORNECIMENTO E INSTALAÇÃO. AF_06/2022</t>
  </si>
  <si>
    <t>2.7.3</t>
  </si>
  <si>
    <t>JOELHO 90 GRAUS, PVC, SOLDÁVEL, DN 25MM, INSTALADO EM RAMAL OU SUB-RAMAL DE ÁGUA - FORNECIMENTO E INSTALAÇÃO. AF_06/2022</t>
  </si>
  <si>
    <t>2.7.4</t>
  </si>
  <si>
    <t>2.7.5</t>
  </si>
  <si>
    <t>TUBO, PVC, SOLDÁVEL, DE 25MM, INSTALADO EM RAMAL OU SUB-RAMAL DE ÁGUA - FORNECIMENTO E INSTALAÇÃO. AF_06/2022</t>
  </si>
  <si>
    <t>2.7.6</t>
  </si>
  <si>
    <t>REGISTRO DE ESFERA, PVC, SOLDÁVEL, COM VOLANTE, DN 25 MM - FORNECIMENTO E INSTALAÇÃO. AF_08/2021</t>
  </si>
  <si>
    <t>2.7.7</t>
  </si>
  <si>
    <t>LUVA, PVC, SOLDÁVEL, DN 25MM, INSTALADO EM RAMAL OU SUB-RAMAL DE ÁGUA - FORNECIMENTO E INSTALAÇÃO. AF_06/2022</t>
  </si>
  <si>
    <t>2.8</t>
  </si>
  <si>
    <t>REVESTIMENTO</t>
  </si>
  <si>
    <t>2.8.1</t>
  </si>
  <si>
    <t>2.9</t>
  </si>
  <si>
    <t>LOUÇAS E ACESSÓRIOS</t>
  </si>
  <si>
    <t>2.9.1</t>
  </si>
  <si>
    <t>VASO SANITÁRIO SIFONADO COM CAIXA ACOPLADA LOUÇA BRANCA - PADRÃO MÉDIO, INCLUSO ENGATE FLEXÍVEL EM METAL CROMADO, 1/2 X 40CM - FORNECIMENTO E INSTALAÇÃO. AF_01/2020</t>
  </si>
  <si>
    <t>2.9.2</t>
  </si>
  <si>
    <t>VASO SANITARIO SIFONADO CONVENCIONAL PARA PCD SEM FURO FRONTAL COM LOUÇA BRANCA SEM ASSENTO - FORNECIMENTO E INSTALAÇÃO. AF_01/2020</t>
  </si>
  <si>
    <t>2.9.3</t>
  </si>
  <si>
    <t>ASSENTO SANITÁRIO CONVENCIONAL - FORNECIMENTO E INSTALACAO. AF_01/2020</t>
  </si>
  <si>
    <t>2.9.4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</si>
  <si>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</si>
  <si>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2.9.5</t>
  </si>
  <si>
    <t xml:space="preserve">PAPELEIRA PLASTICA TIPO DISPENSER PARA PAPEL HIGIENICO ROLAO - FORNECIMENTO E INSTALAÇÃO </t>
  </si>
  <si>
    <t>2.9.6</t>
  </si>
  <si>
    <t>SABONETEIRA PLASTICA TIPO DISPENSER PARA SABONETE LIQUIDO COM RESERVATORIO 800 A 1500 ML, INCLUSO FIXAÇÃO. AF_01/2020</t>
  </si>
  <si>
    <t>2.9.7</t>
  </si>
  <si>
    <t>2.9.8</t>
  </si>
  <si>
    <t>BARRA DE APOIO RETA, EM ALUMINIO, COMPRIMENTO 80 CM, FIXADA NA PAREDE - FORNECIMENTO E INSTALAÇÃO. AF_01/2020</t>
  </si>
  <si>
    <t>2.9.9</t>
  </si>
  <si>
    <t>BARRA DE APOIO RETA, EM ALUMINIO, COMPRIMENTO 70 CM, FIXADA NA PAREDE - FORNECIMENTO E INSTALAÇÃO. AF_01/2020</t>
  </si>
  <si>
    <t>2.9.10</t>
  </si>
  <si>
    <t>BARRA DE APOIO EM L ALUMINIO  - FORNECIMENT0 E INSTALAÇÃO</t>
  </si>
  <si>
    <t>2.9.11</t>
  </si>
  <si>
    <t>PUXADOR PARA PCD, FIXADO NA PORTA - FORNECIMENTO E INSTALAÇÃO. AF_01/2020</t>
  </si>
  <si>
    <t>2.9.12</t>
  </si>
  <si>
    <t>EXTINTOR DE INCÊNDIO PORTÁTIL COM CARGA DE PQS DE 4 KG, CLASSE BC - FORNECIMENTO E INSTALAÇÃO. AF_10/2020_PE</t>
  </si>
  <si>
    <t>2.9.13</t>
  </si>
  <si>
    <t>PLACA DE SINALIZACAO DE SEGURANCA CONTRA INCENDIO, FOTOLUMINESCENTE, RETANGULAR, *15 X 30* CM, EM PVC *2* MM ANTI-CHAMAS (SIMBOLOS, CORES E PICTOGRAMAS CONFORME NBR 16820)</t>
  </si>
  <si>
    <t>2.10</t>
  </si>
  <si>
    <t>2.10.1</t>
  </si>
  <si>
    <t>2.10.2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</si>
  <si>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</si>
  <si>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2.11</t>
  </si>
  <si>
    <t>AR CONDICIONADO</t>
  </si>
  <si>
    <t>2.11.1</t>
  </si>
  <si>
    <t>AR CONDICIONADO SPLIT ON/OFF, HI-WALL (PAREDE), 18000 BTUS/H, CICLO QUENTE/FRIO - FORNECIMENTO E INSTALAÇÃO. AF_11/2021_PE</t>
  </si>
  <si>
    <t>2.11.2</t>
  </si>
  <si>
    <t>TUBO EM COBRE FLEXÍVEL, DN 3/8", COM ISOLAMENTO, INSTALADO EM RAMAL DE ALIMENTAÇÃO DE AR-CONDICIONADO - FORNECIMENTO E INSTALAÇÃO. AF_07/2025</t>
  </si>
  <si>
    <t>2.12</t>
  </si>
  <si>
    <t>2.12.1</t>
  </si>
  <si>
    <t>TRANSPORTE COM CAMINHÃO CARROCERIA COM GUINDAUTO (MUNCK), MOMENTO MÁXIMO DE CARGA 11,7 TM, EM VIA URBANA EM LEITO NATURAL (UNIDADE: TXKM). AF_07/2020</t>
  </si>
  <si>
    <t>2.12.2</t>
  </si>
  <si>
    <t>2.13</t>
  </si>
  <si>
    <t>2.13.1</t>
  </si>
  <si>
    <t>Valor total R$</t>
  </si>
  <si>
    <t>Itens com 'Custo Un. R$' na cor azul são de contrapartida do município, por isso seu custo deve permanecer zero!</t>
  </si>
  <si>
    <t>Itens com 'Custo Un. R$' na cor amarela serão executados pela empresa contratante!</t>
  </si>
  <si>
    <t>% Mês 1</t>
  </si>
  <si>
    <t>R$ Mês 1</t>
  </si>
  <si>
    <t>% Mês 2</t>
  </si>
  <si>
    <t>R$ Mês 2</t>
  </si>
  <si>
    <t>% Mês 3</t>
  </si>
  <si>
    <t>R$ Mês 3</t>
  </si>
  <si>
    <t>% Total</t>
  </si>
  <si>
    <t>R$ Total</t>
  </si>
  <si>
    <t>Totais cronograma</t>
  </si>
  <si>
    <t>1º quartil</t>
  </si>
  <si>
    <t>3º quartil</t>
  </si>
  <si>
    <t>Proposto</t>
  </si>
  <si>
    <t>Identificação</t>
  </si>
  <si>
    <t>AC</t>
  </si>
  <si>
    <t>Administração Central</t>
  </si>
  <si>
    <t>S+G</t>
  </si>
  <si>
    <t>Seguro e Garantia</t>
  </si>
  <si>
    <t>R</t>
  </si>
  <si>
    <t>Risco</t>
  </si>
  <si>
    <t>DF</t>
  </si>
  <si>
    <t>Despesas Financeiras</t>
  </si>
  <si>
    <t>L</t>
  </si>
  <si>
    <t>Lucro</t>
  </si>
  <si>
    <t>I*</t>
  </si>
  <si>
    <t>Tributos *</t>
  </si>
  <si>
    <t>Total</t>
  </si>
  <si>
    <t>PIS e COFINS</t>
  </si>
  <si>
    <t>Alíquota ISS</t>
  </si>
  <si>
    <t>Base de cálculo</t>
  </si>
  <si>
    <t>ISS Aplicável</t>
  </si>
  <si>
    <t>Cont. Prev. s/Rec.Bruta</t>
  </si>
  <si>
    <t>K1=</t>
  </si>
  <si>
    <t>Encargos sociais incidentes sobre a mão de obra</t>
  </si>
  <si>
    <t>k2=</t>
  </si>
  <si>
    <t>Administração central (overhead)</t>
  </si>
  <si>
    <t>k3=</t>
  </si>
  <si>
    <t>Margem bruta</t>
  </si>
  <si>
    <t>k4=</t>
  </si>
  <si>
    <t>Impostos (PIS + COFINS + ISS)</t>
  </si>
  <si>
    <t>K</t>
  </si>
  <si>
    <t>{[(1+k1+k2)(1+k3)]/(1-k4)}</t>
  </si>
  <si>
    <t>TRDE</t>
  </si>
  <si>
    <t>[(1+k3)/(1-k4)]</t>
  </si>
</sst>
</file>

<file path=xl/styles.xml><?xml version="1.0" encoding="utf-8"?>
<styleSheet xmlns="http://schemas.openxmlformats.org/spreadsheetml/2006/main">
  <numFmts count="9">
    <numFmt numFmtId="165" formatCode="00 000 000 0000 00"/>
    <numFmt numFmtId="166" formatCode="00 000 0000 00"/>
    <numFmt numFmtId="167" formatCode="(##) ####-####"/>
    <numFmt numFmtId="168" formatCode="(000) 0000-0000"/>
    <numFmt numFmtId="169" formatCode="dd/mm/yyyy"/>
    <numFmt numFmtId="170" formatCode="#,##0.0000"/>
    <numFmt numFmtId="171" formatCode="#,####0.00"/>
    <numFmt numFmtId="172" formatCode="#,####0.0000"/>
    <numFmt numFmtId="173" formatCode="#,##0.00##"/>
  </numFmts>
  <fonts count="3696">
    <font>
      <sz val="11.0"/>
      <color indexed="8"/>
      <name val="Calibri"/>
      <family val="2"/>
      <scheme val="minor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  <color indexed="8"/>
    </font>
  </fonts>
  <fills count="11">
    <fill>
      <patternFill patternType="none"/>
    </fill>
    <fill>
      <patternFill patternType="darkGray"/>
    </fill>
    <fill>
      <patternFill>
        <fgColor rgb="FFFF64"/>
      </patternFill>
    </fill>
    <fill>
      <patternFill patternType="solid">
        <fgColor rgb="FFFF64"/>
      </patternFill>
    </fill>
    <fill>
      <patternFill>
        <fgColor rgb="C0C0C0"/>
      </patternFill>
    </fill>
    <fill>
      <patternFill patternType="solid">
        <fgColor rgb="C0C0C0"/>
      </patternFill>
    </fill>
    <fill>
      <patternFill patternType="solid">
        <fgColor rgb="C0C0C0"/>
        <bgColor indexed="22"/>
      </patternFill>
    </fill>
    <fill>
      <patternFill>
        <fgColor rgb="B0E0E6"/>
      </patternFill>
    </fill>
    <fill>
      <patternFill patternType="solid">
        <fgColor rgb="B0E0E6"/>
      </patternFill>
    </fill>
    <fill>
      <patternFill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top style="medium"/>
    </border>
    <border>
      <top style="thin"/>
      <bottom style="thin"/>
    </border>
    <border>
      <left style="thin"/>
      <top style="thin"/>
      <bottom style="thin"/>
    </border>
  </borders>
  <cellStyleXfs count="1">
    <xf numFmtId="0" fontId="0" fillId="0" borderId="0"/>
  </cellStyleXfs>
  <cellXfs count="3701">
    <xf numFmtId="172" fontId="0" fillId="0" borderId="0" xfId="0" applyNumberFormat="true">
      <alignment wrapText="true"/>
    </xf>
    <xf numFmtId="0" fontId="1" fillId="0" borderId="4" xfId="0" applyBorder="true" applyFont="true">
      <alignment horizontal="center" vertical="top" wrapText="true"/>
      <protection locked="true"/>
    </xf>
    <xf numFmtId="0" fontId="2" fillId="3" borderId="4" xfId="0" applyFill="true" applyBorder="true" applyFont="true">
      <alignment vertical="top"/>
      <protection locked="false"/>
    </xf>
    <xf numFmtId="0" fontId="3" fillId="6" borderId="4" xfId="0" applyFill="true" applyBorder="true" applyFont="true">
      <alignment horizontal="center"/>
      <protection locked="true"/>
    </xf>
    <xf numFmtId="165" fontId="4" fillId="3" borderId="4" xfId="0" applyFill="true" applyBorder="true" applyNumberFormat="true" applyFont="true">
      <alignment vertical="top"/>
      <protection locked="false"/>
    </xf>
    <xf numFmtId="166" fontId="5" fillId="3" borderId="4" xfId="0" applyFill="true" applyBorder="true" applyNumberFormat="true" applyFont="true">
      <alignment vertical="top"/>
      <protection locked="false"/>
    </xf>
    <xf numFmtId="167" fontId="6" fillId="3" borderId="4" xfId="0" applyFill="true" applyBorder="true" applyNumberFormat="true" applyFont="true">
      <alignment vertical="top"/>
      <protection locked="false"/>
    </xf>
    <xf numFmtId="0" fontId="7" fillId="0" borderId="0" xfId="0" applyFont="true">
      <alignment horizontal="left" vertical="top"/>
      <protection locked="true"/>
    </xf>
    <xf numFmtId="165" fontId="8" fillId="0" borderId="0" xfId="0" applyFont="true" applyNumberFormat="true">
      <alignment horizontal="left" vertical="top"/>
      <protection locked="true"/>
    </xf>
    <xf numFmtId="168" fontId="9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10" fillId="5" borderId="0" xfId="0" applyFill="true" applyFont="true">
      <alignment horizontal="left"/>
      <protection locked="true"/>
    </xf>
    <xf numFmtId="0" fontId="11" fillId="5" borderId="4" xfId="0" applyFill="true" applyBorder="true" applyFont="true">
      <alignment horizontal="left"/>
      <protection locked="true"/>
    </xf>
    <xf numFmtId="0" fontId="12" fillId="5" borderId="4" xfId="0" applyFill="true" applyBorder="true" applyFont="true">
      <alignment horizontal="left"/>
      <protection locked="true"/>
    </xf>
    <xf numFmtId="0" fontId="13" fillId="5" borderId="4" xfId="0" applyFill="true" applyBorder="true" applyFont="true">
      <alignment horizontal="left"/>
      <protection locked="true"/>
    </xf>
    <xf numFmtId="0" fontId="14" fillId="5" borderId="4" xfId="0" applyFill="true" applyBorder="true" applyFont="true">
      <alignment horizontal="left"/>
      <protection locked="true"/>
    </xf>
    <xf numFmtId="0" fontId="15" fillId="5" borderId="4" xfId="0" applyFill="true" applyBorder="true" applyFont="true">
      <alignment horizontal="left"/>
      <protection locked="true"/>
    </xf>
    <xf numFmtId="0" fontId="16" fillId="5" borderId="4" xfId="0" applyFill="true" applyBorder="true" applyFont="true">
      <alignment horizontal="left"/>
      <protection locked="true"/>
    </xf>
    <xf numFmtId="0" fontId="17" fillId="5" borderId="4" xfId="0" applyFill="true" applyBorder="true" applyFont="true">
      <alignment horizontal="left"/>
      <protection locked="true"/>
    </xf>
    <xf numFmtId="0" fontId="18" fillId="5" borderId="4" xfId="0" applyFill="true" applyBorder="true" applyFont="true">
      <alignment horizontal="left"/>
      <protection locked="true"/>
    </xf>
    <xf numFmtId="0" fontId="19" fillId="5" borderId="4" xfId="0" applyFill="true" applyBorder="true" applyFont="true">
      <alignment horizontal="left"/>
      <protection locked="true"/>
    </xf>
    <xf numFmtId="0" fontId="20" fillId="5" borderId="4" xfId="0" applyFill="true" applyBorder="true" applyFont="true">
      <alignment horizontal="left"/>
      <protection locked="true"/>
    </xf>
    <xf numFmtId="0" fontId="21" fillId="5" borderId="4" xfId="0" applyFill="true" applyBorder="true" applyFont="true">
      <alignment horizontal="left"/>
      <protection locked="true"/>
    </xf>
    <xf numFmtId="0" fontId="22" fillId="5" borderId="4" xfId="0" applyFill="true" applyBorder="true" applyFont="true">
      <alignment horizontal="left"/>
      <protection locked="true"/>
    </xf>
    <xf numFmtId="4" fontId="23" fillId="5" borderId="4" xfId="0" applyFill="true" applyBorder="true" applyFont="true" applyNumberFormat="true">
      <alignment horizontal="right"/>
      <protection locked="true"/>
    </xf>
    <xf numFmtId="4" fontId="24" fillId="5" borderId="4" xfId="0" applyFill="true" applyBorder="true" applyFont="true" applyNumberFormat="true">
      <alignment horizontal="right"/>
      <protection locked="true"/>
    </xf>
    <xf numFmtId="4" fontId="25" fillId="5" borderId="4" xfId="0" applyFill="true" applyBorder="true" applyFont="true" applyNumberFormat="true">
      <alignment horizontal="right"/>
      <protection locked="true"/>
    </xf>
    <xf numFmtId="0" fontId="26" fillId="0" borderId="0" xfId="0" applyFont="true"/>
    <xf numFmtId="0" fontId="27" fillId="5" borderId="4" xfId="0" applyFill="true" applyBorder="true" applyFont="true">
      <alignment horizontal="left"/>
      <protection locked="true"/>
    </xf>
    <xf numFmtId="0" fontId="28" fillId="5" borderId="4" xfId="0" applyFill="true" applyBorder="true" applyFont="true">
      <alignment horizontal="left"/>
      <protection locked="true"/>
    </xf>
    <xf numFmtId="0" fontId="29" fillId="5" borderId="4" xfId="0" applyFill="true" applyBorder="true" applyFont="true">
      <alignment horizontal="left"/>
      <protection locked="true"/>
    </xf>
    <xf numFmtId="0" fontId="30" fillId="5" borderId="4" xfId="0" applyFill="true" applyBorder="true" applyFont="true">
      <alignment horizontal="left"/>
      <protection locked="true"/>
    </xf>
    <xf numFmtId="0" fontId="31" fillId="5" borderId="4" xfId="0" applyFill="true" applyBorder="true" applyFont="true">
      <alignment horizontal="left"/>
      <protection locked="true"/>
    </xf>
    <xf numFmtId="0" fontId="32" fillId="5" borderId="4" xfId="0" applyFill="true" applyBorder="true" applyFont="true">
      <alignment horizontal="left"/>
      <protection locked="true"/>
    </xf>
    <xf numFmtId="0" fontId="33" fillId="5" borderId="4" xfId="0" applyFill="true" applyBorder="true" applyFont="true">
      <alignment horizontal="left"/>
      <protection locked="true"/>
    </xf>
    <xf numFmtId="0" fontId="34" fillId="5" borderId="4" xfId="0" applyFill="true" applyBorder="true" applyFont="true">
      <alignment horizontal="left"/>
      <protection locked="true"/>
    </xf>
    <xf numFmtId="0" fontId="35" fillId="5" borderId="4" xfId="0" applyFill="true" applyBorder="true" applyFont="true">
      <alignment horizontal="left"/>
      <protection locked="true"/>
    </xf>
    <xf numFmtId="0" fontId="36" fillId="5" borderId="4" xfId="0" applyFill="true" applyBorder="true" applyFont="true">
      <alignment horizontal="left"/>
      <protection locked="true"/>
    </xf>
    <xf numFmtId="0" fontId="37" fillId="5" borderId="4" xfId="0" applyFill="true" applyBorder="true" applyFont="true">
      <alignment horizontal="left"/>
      <protection locked="true"/>
    </xf>
    <xf numFmtId="0" fontId="38" fillId="5" borderId="4" xfId="0" applyFill="true" applyBorder="true" applyFont="true">
      <alignment horizontal="left"/>
      <protection locked="true"/>
    </xf>
    <xf numFmtId="4" fontId="39" fillId="5" borderId="4" xfId="0" applyFill="true" applyBorder="true" applyFont="true" applyNumberFormat="true">
      <alignment horizontal="right"/>
      <protection locked="true"/>
    </xf>
    <xf numFmtId="4" fontId="40" fillId="5" borderId="4" xfId="0" applyFill="true" applyBorder="true" applyFont="true" applyNumberFormat="true">
      <alignment horizontal="right"/>
      <protection locked="true"/>
    </xf>
    <xf numFmtId="4" fontId="41" fillId="5" borderId="4" xfId="0" applyFill="true" applyBorder="true" applyFont="true" applyNumberFormat="true">
      <alignment horizontal="right"/>
      <protection locked="true"/>
    </xf>
    <xf numFmtId="0" fontId="42" fillId="0" borderId="0" xfId="0" applyFont="true"/>
    <xf numFmtId="0" fontId="43" fillId="5" borderId="4" xfId="0" applyFill="true" applyBorder="true" applyFont="true">
      <alignment horizontal="left"/>
      <protection locked="true"/>
    </xf>
    <xf numFmtId="0" fontId="44" fillId="5" borderId="4" xfId="0" applyFill="true" applyBorder="true" applyFont="true">
      <alignment horizontal="left"/>
      <protection locked="true"/>
    </xf>
    <xf numFmtId="0" fontId="45" fillId="5" borderId="4" xfId="0" applyFill="true" applyBorder="true" applyFont="true">
      <alignment horizontal="left"/>
      <protection locked="true"/>
    </xf>
    <xf numFmtId="0" fontId="46" fillId="5" borderId="4" xfId="0" applyFill="true" applyBorder="true" applyFont="true">
      <alignment horizontal="left"/>
      <protection locked="true"/>
    </xf>
    <xf numFmtId="0" fontId="47" fillId="5" borderId="4" xfId="0" applyFill="true" applyBorder="true" applyFont="true">
      <alignment horizontal="left"/>
      <protection locked="true"/>
    </xf>
    <xf numFmtId="0" fontId="48" fillId="5" borderId="4" xfId="0" applyFill="true" applyBorder="true" applyFont="true">
      <alignment horizontal="left"/>
      <protection locked="true"/>
    </xf>
    <xf numFmtId="0" fontId="49" fillId="5" borderId="4" xfId="0" applyFill="true" applyBorder="true" applyFont="true">
      <alignment horizontal="left"/>
      <protection locked="true"/>
    </xf>
    <xf numFmtId="0" fontId="50" fillId="5" borderId="4" xfId="0" applyFill="true" applyBorder="true" applyFont="true">
      <alignment horizontal="left"/>
      <protection locked="true"/>
    </xf>
    <xf numFmtId="0" fontId="51" fillId="5" borderId="4" xfId="0" applyFill="true" applyBorder="true" applyFont="true">
      <alignment horizontal="left"/>
      <protection locked="true"/>
    </xf>
    <xf numFmtId="0" fontId="52" fillId="5" borderId="4" xfId="0" applyFill="true" applyBorder="true" applyFont="true">
      <alignment horizontal="left"/>
      <protection locked="true"/>
    </xf>
    <xf numFmtId="0" fontId="53" fillId="5" borderId="4" xfId="0" applyFill="true" applyBorder="true" applyFont="true">
      <alignment horizontal="left"/>
      <protection locked="true"/>
    </xf>
    <xf numFmtId="0" fontId="54" fillId="5" borderId="4" xfId="0" applyFill="true" applyBorder="true" applyFont="true">
      <alignment horizontal="left"/>
      <protection locked="true"/>
    </xf>
    <xf numFmtId="4" fontId="55" fillId="5" borderId="4" xfId="0" applyFill="true" applyBorder="true" applyFont="true" applyNumberFormat="true">
      <alignment horizontal="right"/>
      <protection locked="true"/>
    </xf>
    <xf numFmtId="4" fontId="56" fillId="5" borderId="4" xfId="0" applyFill="true" applyBorder="true" applyFont="true" applyNumberFormat="true">
      <alignment horizontal="right"/>
      <protection locked="true"/>
    </xf>
    <xf numFmtId="4" fontId="57" fillId="5" borderId="4" xfId="0" applyFill="true" applyBorder="true" applyFont="true" applyNumberFormat="true">
      <alignment horizontal="right"/>
      <protection locked="true"/>
    </xf>
    <xf numFmtId="0" fontId="58" fillId="0" borderId="0" xfId="0" applyFont="true"/>
    <xf numFmtId="0" fontId="59" fillId="0" borderId="4" xfId="0" applyBorder="true" applyFont="true">
      <alignment horizontal="left" vertical="top"/>
      <protection locked="true"/>
    </xf>
    <xf numFmtId="0" fontId="60" fillId="0" borderId="4" xfId="0" applyBorder="true" applyFont="true">
      <alignment horizontal="left" vertical="top" wrapText="true"/>
      <protection locked="true"/>
    </xf>
    <xf numFmtId="0" fontId="61" fillId="0" borderId="4" xfId="0" applyBorder="true" applyFont="true">
      <alignment horizontal="center" vertical="top"/>
      <protection locked="true"/>
    </xf>
    <xf numFmtId="170" fontId="62" fillId="0" borderId="4" xfId="0" applyBorder="true" applyFont="true" applyNumberFormat="true">
      <alignment horizontal="right" vertical="top"/>
      <protection locked="true"/>
    </xf>
    <xf numFmtId="171" fontId="63" fillId="0" borderId="4" xfId="0" applyBorder="true" applyFont="true" applyNumberFormat="true">
      <alignment horizontal="right" vertical="top"/>
      <protection locked="true"/>
    </xf>
    <xf numFmtId="171" fontId="64" fillId="0" borderId="4" xfId="0" applyBorder="true" applyFont="true" applyNumberFormat="true">
      <alignment horizontal="right" vertical="top"/>
      <protection locked="true"/>
    </xf>
    <xf numFmtId="171" fontId="65" fillId="0" borderId="4" xfId="0" applyBorder="true" applyFont="true" applyNumberFormat="true">
      <alignment horizontal="right" vertical="top"/>
      <protection locked="true"/>
    </xf>
    <xf numFmtId="172" fontId="66" fillId="3" borderId="4" xfId="0" applyFill="true" applyBorder="true" applyFont="true" applyNumberFormat="true">
      <alignment vertical="top" horizontal="right"/>
      <protection locked="false"/>
    </xf>
    <xf numFmtId="173" fontId="67" fillId="0" borderId="4" xfId="0" applyBorder="true" applyFont="true" applyNumberFormat="true">
      <alignment horizontal="right" vertical="top"/>
      <protection locked="true"/>
    </xf>
    <xf numFmtId="4" fontId="68" fillId="0" borderId="4" xfId="0" applyBorder="true" applyFont="true" applyNumberFormat="true">
      <alignment horizontal="right" vertical="top"/>
      <protection locked="true"/>
    </xf>
    <xf numFmtId="172" fontId="69" fillId="3" borderId="4" xfId="0" applyFill="true" applyBorder="true" applyFont="true" applyNumberFormat="true">
      <alignment vertical="top" horizontal="right"/>
      <protection locked="false"/>
    </xf>
    <xf numFmtId="171" fontId="70" fillId="0" borderId="4" xfId="0" applyBorder="true" applyFont="true" applyNumberFormat="true">
      <alignment horizontal="right" vertical="top"/>
      <protection locked="true"/>
    </xf>
    <xf numFmtId="171" fontId="71" fillId="0" borderId="4" xfId="0" applyBorder="true" applyFont="true" applyNumberFormat="true">
      <alignment horizontal="right" vertical="top"/>
      <protection locked="true"/>
    </xf>
    <xf numFmtId="171" fontId="72" fillId="0" borderId="4" xfId="0" applyBorder="true" applyFont="true" applyNumberFormat="true">
      <alignment horizontal="right" vertical="top"/>
      <protection locked="true"/>
    </xf>
    <xf numFmtId="4" fontId="73" fillId="0" borderId="4" xfId="0" applyBorder="true" applyFont="true" applyNumberFormat="true">
      <alignment horizontal="right" vertical="top"/>
      <protection locked="true"/>
    </xf>
    <xf numFmtId="0" fontId="74" fillId="0" borderId="0" xfId="0" applyFont="true"/>
    <xf numFmtId="0" fontId="75" fillId="5" borderId="4" xfId="0" applyFill="true" applyBorder="true" applyFont="true">
      <alignment horizontal="left"/>
      <protection locked="true"/>
    </xf>
    <xf numFmtId="0" fontId="76" fillId="5" borderId="4" xfId="0" applyFill="true" applyBorder="true" applyFont="true">
      <alignment horizontal="left"/>
      <protection locked="true"/>
    </xf>
    <xf numFmtId="0" fontId="77" fillId="5" borderId="4" xfId="0" applyFill="true" applyBorder="true" applyFont="true">
      <alignment horizontal="left"/>
      <protection locked="true"/>
    </xf>
    <xf numFmtId="0" fontId="78" fillId="5" borderId="4" xfId="0" applyFill="true" applyBorder="true" applyFont="true">
      <alignment horizontal="left"/>
      <protection locked="true"/>
    </xf>
    <xf numFmtId="0" fontId="79" fillId="5" borderId="4" xfId="0" applyFill="true" applyBorder="true" applyFont="true">
      <alignment horizontal="left"/>
      <protection locked="true"/>
    </xf>
    <xf numFmtId="0" fontId="80" fillId="5" borderId="4" xfId="0" applyFill="true" applyBorder="true" applyFont="true">
      <alignment horizontal="left"/>
      <protection locked="true"/>
    </xf>
    <xf numFmtId="0" fontId="81" fillId="5" borderId="4" xfId="0" applyFill="true" applyBorder="true" applyFont="true">
      <alignment horizontal="left"/>
      <protection locked="true"/>
    </xf>
    <xf numFmtId="0" fontId="82" fillId="5" borderId="4" xfId="0" applyFill="true" applyBorder="true" applyFont="true">
      <alignment horizontal="left"/>
      <protection locked="true"/>
    </xf>
    <xf numFmtId="0" fontId="83" fillId="5" borderId="4" xfId="0" applyFill="true" applyBorder="true" applyFont="true">
      <alignment horizontal="left"/>
      <protection locked="true"/>
    </xf>
    <xf numFmtId="0" fontId="84" fillId="5" borderId="4" xfId="0" applyFill="true" applyBorder="true" applyFont="true">
      <alignment horizontal="left"/>
      <protection locked="true"/>
    </xf>
    <xf numFmtId="0" fontId="85" fillId="5" borderId="4" xfId="0" applyFill="true" applyBorder="true" applyFont="true">
      <alignment horizontal="left"/>
      <protection locked="true"/>
    </xf>
    <xf numFmtId="0" fontId="86" fillId="5" borderId="4" xfId="0" applyFill="true" applyBorder="true" applyFont="true">
      <alignment horizontal="left"/>
      <protection locked="true"/>
    </xf>
    <xf numFmtId="4" fontId="87" fillId="5" borderId="4" xfId="0" applyFill="true" applyBorder="true" applyFont="true" applyNumberFormat="true">
      <alignment horizontal="right"/>
      <protection locked="true"/>
    </xf>
    <xf numFmtId="4" fontId="88" fillId="5" borderId="4" xfId="0" applyFill="true" applyBorder="true" applyFont="true" applyNumberFormat="true">
      <alignment horizontal="right"/>
      <protection locked="true"/>
    </xf>
    <xf numFmtId="4" fontId="89" fillId="5" borderId="4" xfId="0" applyFill="true" applyBorder="true" applyFont="true" applyNumberFormat="true">
      <alignment horizontal="right"/>
      <protection locked="true"/>
    </xf>
    <xf numFmtId="0" fontId="90" fillId="0" borderId="0" xfId="0" applyFont="true"/>
    <xf numFmtId="0" fontId="91" fillId="0" borderId="4" xfId="0" applyBorder="true" applyFont="true">
      <alignment horizontal="left" vertical="top"/>
      <protection locked="true"/>
    </xf>
    <xf numFmtId="0" fontId="92" fillId="0" borderId="4" xfId="0" applyBorder="true" applyFont="true">
      <alignment horizontal="left" vertical="top" wrapText="true"/>
      <protection locked="true"/>
    </xf>
    <xf numFmtId="0" fontId="93" fillId="0" borderId="0" xfId="0" applyFont="true"/>
    <xf numFmtId="0" fontId="94" fillId="0" borderId="4" xfId="0" applyBorder="true" applyFont="true">
      <alignment horizontal="left" vertical="top"/>
      <protection locked="true"/>
    </xf>
    <xf numFmtId="0" fontId="95" fillId="0" borderId="4" xfId="0" applyBorder="true" applyFont="true">
      <alignment horizontal="left" vertical="top" wrapText="true"/>
      <protection locked="true"/>
    </xf>
    <xf numFmtId="0" fontId="96" fillId="0" borderId="4" xfId="0" applyBorder="true" applyFont="true">
      <alignment horizontal="center" vertical="top"/>
      <protection locked="true"/>
    </xf>
    <xf numFmtId="170" fontId="97" fillId="0" borderId="4" xfId="0" applyBorder="true" applyFont="true" applyNumberFormat="true">
      <alignment horizontal="right" vertical="top"/>
      <protection locked="true"/>
    </xf>
    <xf numFmtId="171" fontId="98" fillId="0" borderId="4" xfId="0" applyBorder="true" applyFont="true" applyNumberFormat="true">
      <alignment horizontal="right" vertical="top"/>
      <protection locked="true"/>
    </xf>
    <xf numFmtId="171" fontId="99" fillId="0" borderId="4" xfId="0" applyBorder="true" applyFont="true" applyNumberFormat="true">
      <alignment horizontal="right" vertical="top"/>
      <protection locked="true"/>
    </xf>
    <xf numFmtId="171" fontId="100" fillId="0" borderId="4" xfId="0" applyBorder="true" applyFont="true" applyNumberFormat="true">
      <alignment horizontal="right" vertical="top"/>
      <protection locked="true"/>
    </xf>
    <xf numFmtId="172" fontId="101" fillId="3" borderId="4" xfId="0" applyFill="true" applyBorder="true" applyFont="true" applyNumberFormat="true">
      <alignment vertical="top" horizontal="right"/>
      <protection locked="false"/>
    </xf>
    <xf numFmtId="173" fontId="102" fillId="0" borderId="4" xfId="0" applyBorder="true" applyFont="true" applyNumberFormat="true">
      <alignment horizontal="right" vertical="top"/>
      <protection locked="true"/>
    </xf>
    <xf numFmtId="4" fontId="103" fillId="0" borderId="4" xfId="0" applyBorder="true" applyFont="true" applyNumberFormat="true">
      <alignment horizontal="right" vertical="top"/>
      <protection locked="true"/>
    </xf>
    <xf numFmtId="172" fontId="104" fillId="3" borderId="4" xfId="0" applyFill="true" applyBorder="true" applyFont="true" applyNumberFormat="true">
      <alignment vertical="top" horizontal="right"/>
      <protection locked="false"/>
    </xf>
    <xf numFmtId="171" fontId="105" fillId="0" borderId="4" xfId="0" applyBorder="true" applyFont="true" applyNumberFormat="true">
      <alignment horizontal="right" vertical="top"/>
      <protection locked="true"/>
    </xf>
    <xf numFmtId="171" fontId="106" fillId="0" borderId="4" xfId="0" applyBorder="true" applyFont="true" applyNumberFormat="true">
      <alignment horizontal="right" vertical="top"/>
      <protection locked="true"/>
    </xf>
    <xf numFmtId="171" fontId="107" fillId="0" borderId="4" xfId="0" applyBorder="true" applyFont="true" applyNumberFormat="true">
      <alignment horizontal="right" vertical="top"/>
      <protection locked="true"/>
    </xf>
    <xf numFmtId="4" fontId="108" fillId="0" borderId="4" xfId="0" applyBorder="true" applyFont="true" applyNumberFormat="true">
      <alignment horizontal="right" vertical="top"/>
      <protection locked="true"/>
    </xf>
    <xf numFmtId="0" fontId="109" fillId="0" borderId="0" xfId="0" applyFont="true"/>
    <xf numFmtId="0" fontId="110" fillId="0" borderId="4" xfId="0" applyBorder="true" applyFont="true">
      <alignment horizontal="left" vertical="top"/>
      <protection locked="true"/>
    </xf>
    <xf numFmtId="0" fontId="111" fillId="0" borderId="4" xfId="0" applyBorder="true" applyFont="true">
      <alignment horizontal="left" vertical="top" wrapText="true"/>
      <protection locked="true"/>
    </xf>
    <xf numFmtId="0" fontId="112" fillId="0" borderId="4" xfId="0" applyBorder="true" applyFont="true">
      <alignment horizontal="center" vertical="top"/>
      <protection locked="true"/>
    </xf>
    <xf numFmtId="170" fontId="113" fillId="0" borderId="4" xfId="0" applyBorder="true" applyFont="true" applyNumberFormat="true">
      <alignment horizontal="right" vertical="top"/>
      <protection locked="true"/>
    </xf>
    <xf numFmtId="171" fontId="114" fillId="0" borderId="4" xfId="0" applyBorder="true" applyFont="true" applyNumberFormat="true">
      <alignment horizontal="right" vertical="top"/>
      <protection locked="true"/>
    </xf>
    <xf numFmtId="171" fontId="115" fillId="0" borderId="4" xfId="0" applyBorder="true" applyFont="true" applyNumberFormat="true">
      <alignment horizontal="right" vertical="top"/>
      <protection locked="true"/>
    </xf>
    <xf numFmtId="171" fontId="116" fillId="0" borderId="4" xfId="0" applyBorder="true" applyFont="true" applyNumberFormat="true">
      <alignment horizontal="right" vertical="top"/>
      <protection locked="true"/>
    </xf>
    <xf numFmtId="172" fontId="117" fillId="3" borderId="4" xfId="0" applyFill="true" applyBorder="true" applyFont="true" applyNumberFormat="true">
      <alignment vertical="top" horizontal="right"/>
      <protection locked="false"/>
    </xf>
    <xf numFmtId="173" fontId="118" fillId="0" borderId="4" xfId="0" applyBorder="true" applyFont="true" applyNumberFormat="true">
      <alignment horizontal="right" vertical="top"/>
      <protection locked="true"/>
    </xf>
    <xf numFmtId="4" fontId="119" fillId="0" borderId="4" xfId="0" applyBorder="true" applyFont="true" applyNumberFormat="true">
      <alignment horizontal="right" vertical="top"/>
      <protection locked="true"/>
    </xf>
    <xf numFmtId="172" fontId="120" fillId="3" borderId="4" xfId="0" applyFill="true" applyBorder="true" applyFont="true" applyNumberFormat="true">
      <alignment vertical="top" horizontal="right"/>
      <protection locked="false"/>
    </xf>
    <xf numFmtId="171" fontId="121" fillId="0" borderId="4" xfId="0" applyBorder="true" applyFont="true" applyNumberFormat="true">
      <alignment horizontal="right" vertical="top"/>
      <protection locked="true"/>
    </xf>
    <xf numFmtId="171" fontId="122" fillId="0" borderId="4" xfId="0" applyBorder="true" applyFont="true" applyNumberFormat="true">
      <alignment horizontal="right" vertical="top"/>
      <protection locked="true"/>
    </xf>
    <xf numFmtId="171" fontId="123" fillId="0" borderId="4" xfId="0" applyBorder="true" applyFont="true" applyNumberFormat="true">
      <alignment horizontal="right" vertical="top"/>
      <protection locked="true"/>
    </xf>
    <xf numFmtId="4" fontId="124" fillId="0" borderId="4" xfId="0" applyBorder="true" applyFont="true" applyNumberFormat="true">
      <alignment horizontal="right" vertical="top"/>
      <protection locked="true"/>
    </xf>
    <xf numFmtId="0" fontId="125" fillId="0" borderId="0" xfId="0" applyFont="true"/>
    <xf numFmtId="0" fontId="126" fillId="0" borderId="4" xfId="0" applyBorder="true" applyFont="true">
      <alignment horizontal="left" vertical="top"/>
      <protection locked="true"/>
    </xf>
    <xf numFmtId="0" fontId="127" fillId="0" borderId="4" xfId="0" applyBorder="true" applyFont="true">
      <alignment horizontal="left" vertical="top" wrapText="true"/>
      <protection locked="true"/>
    </xf>
    <xf numFmtId="0" fontId="128" fillId="0" borderId="0" xfId="0" applyFont="true"/>
    <xf numFmtId="0" fontId="129" fillId="0" borderId="4" xfId="0" applyBorder="true" applyFont="true">
      <alignment horizontal="left" vertical="top"/>
      <protection locked="true"/>
    </xf>
    <xf numFmtId="0" fontId="130" fillId="0" borderId="4" xfId="0" applyBorder="true" applyFont="true">
      <alignment horizontal="left" vertical="top" wrapText="true"/>
      <protection locked="true"/>
    </xf>
    <xf numFmtId="0" fontId="131" fillId="0" borderId="4" xfId="0" applyBorder="true" applyFont="true">
      <alignment horizontal="center" vertical="top"/>
      <protection locked="true"/>
    </xf>
    <xf numFmtId="170" fontId="132" fillId="0" borderId="4" xfId="0" applyBorder="true" applyFont="true" applyNumberFormat="true">
      <alignment horizontal="right" vertical="top"/>
      <protection locked="true"/>
    </xf>
    <xf numFmtId="171" fontId="133" fillId="0" borderId="4" xfId="0" applyBorder="true" applyFont="true" applyNumberFormat="true">
      <alignment horizontal="right" vertical="top"/>
      <protection locked="true"/>
    </xf>
    <xf numFmtId="171" fontId="134" fillId="0" borderId="4" xfId="0" applyBorder="true" applyFont="true" applyNumberFormat="true">
      <alignment horizontal="right" vertical="top"/>
      <protection locked="true"/>
    </xf>
    <xf numFmtId="171" fontId="135" fillId="0" borderId="4" xfId="0" applyBorder="true" applyFont="true" applyNumberFormat="true">
      <alignment horizontal="right" vertical="top"/>
      <protection locked="true"/>
    </xf>
    <xf numFmtId="172" fontId="136" fillId="3" borderId="4" xfId="0" applyFill="true" applyBorder="true" applyFont="true" applyNumberFormat="true">
      <alignment vertical="top" horizontal="right"/>
      <protection locked="false"/>
    </xf>
    <xf numFmtId="173" fontId="137" fillId="0" borderId="4" xfId="0" applyBorder="true" applyFont="true" applyNumberFormat="true">
      <alignment horizontal="right" vertical="top"/>
      <protection locked="true"/>
    </xf>
    <xf numFmtId="4" fontId="138" fillId="0" borderId="4" xfId="0" applyBorder="true" applyFont="true" applyNumberFormat="true">
      <alignment horizontal="right" vertical="top"/>
      <protection locked="true"/>
    </xf>
    <xf numFmtId="172" fontId="139" fillId="3" borderId="4" xfId="0" applyFill="true" applyBorder="true" applyFont="true" applyNumberFormat="true">
      <alignment vertical="top" horizontal="right"/>
      <protection locked="false"/>
    </xf>
    <xf numFmtId="171" fontId="140" fillId="0" borderId="4" xfId="0" applyBorder="true" applyFont="true" applyNumberFormat="true">
      <alignment horizontal="right" vertical="top"/>
      <protection locked="true"/>
    </xf>
    <xf numFmtId="171" fontId="141" fillId="0" borderId="4" xfId="0" applyBorder="true" applyFont="true" applyNumberFormat="true">
      <alignment horizontal="right" vertical="top"/>
      <protection locked="true"/>
    </xf>
    <xf numFmtId="171" fontId="142" fillId="0" borderId="4" xfId="0" applyBorder="true" applyFont="true" applyNumberFormat="true">
      <alignment horizontal="right" vertical="top"/>
      <protection locked="true"/>
    </xf>
    <xf numFmtId="4" fontId="143" fillId="0" borderId="4" xfId="0" applyBorder="true" applyFont="true" applyNumberFormat="true">
      <alignment horizontal="right" vertical="top"/>
      <protection locked="true"/>
    </xf>
    <xf numFmtId="0" fontId="144" fillId="0" borderId="0" xfId="0" applyFont="true"/>
    <xf numFmtId="0" fontId="145" fillId="0" borderId="4" xfId="0" applyBorder="true" applyFont="true">
      <alignment horizontal="left" vertical="top"/>
      <protection locked="true"/>
    </xf>
    <xf numFmtId="0" fontId="146" fillId="0" borderId="4" xfId="0" applyBorder="true" applyFont="true">
      <alignment horizontal="left" vertical="top" wrapText="true"/>
      <protection locked="true"/>
    </xf>
    <xf numFmtId="0" fontId="147" fillId="0" borderId="4" xfId="0" applyBorder="true" applyFont="true">
      <alignment horizontal="center" vertical="top"/>
      <protection locked="true"/>
    </xf>
    <xf numFmtId="170" fontId="148" fillId="0" borderId="4" xfId="0" applyBorder="true" applyFont="true" applyNumberFormat="true">
      <alignment horizontal="right" vertical="top"/>
      <protection locked="true"/>
    </xf>
    <xf numFmtId="171" fontId="149" fillId="0" borderId="4" xfId="0" applyBorder="true" applyFont="true" applyNumberFormat="true">
      <alignment horizontal="right" vertical="top"/>
      <protection locked="true"/>
    </xf>
    <xf numFmtId="171" fontId="150" fillId="0" borderId="4" xfId="0" applyBorder="true" applyFont="true" applyNumberFormat="true">
      <alignment horizontal="right" vertical="top"/>
      <protection locked="true"/>
    </xf>
    <xf numFmtId="171" fontId="151" fillId="0" borderId="4" xfId="0" applyBorder="true" applyFont="true" applyNumberFormat="true">
      <alignment horizontal="right" vertical="top"/>
      <protection locked="true"/>
    </xf>
    <xf numFmtId="172" fontId="152" fillId="3" borderId="4" xfId="0" applyFill="true" applyBorder="true" applyFont="true" applyNumberFormat="true">
      <alignment vertical="top" horizontal="right"/>
      <protection locked="false"/>
    </xf>
    <xf numFmtId="173" fontId="153" fillId="0" borderId="4" xfId="0" applyBorder="true" applyFont="true" applyNumberFormat="true">
      <alignment horizontal="right" vertical="top"/>
      <protection locked="true"/>
    </xf>
    <xf numFmtId="4" fontId="154" fillId="0" borderId="4" xfId="0" applyBorder="true" applyFont="true" applyNumberFormat="true">
      <alignment horizontal="right" vertical="top"/>
      <protection locked="true"/>
    </xf>
    <xf numFmtId="172" fontId="155" fillId="3" borderId="4" xfId="0" applyFill="true" applyBorder="true" applyFont="true" applyNumberFormat="true">
      <alignment vertical="top" horizontal="right"/>
      <protection locked="false"/>
    </xf>
    <xf numFmtId="171" fontId="156" fillId="0" borderId="4" xfId="0" applyBorder="true" applyFont="true" applyNumberFormat="true">
      <alignment horizontal="right" vertical="top"/>
      <protection locked="true"/>
    </xf>
    <xf numFmtId="171" fontId="157" fillId="0" borderId="4" xfId="0" applyBorder="true" applyFont="true" applyNumberFormat="true">
      <alignment horizontal="right" vertical="top"/>
      <protection locked="true"/>
    </xf>
    <xf numFmtId="171" fontId="158" fillId="0" borderId="4" xfId="0" applyBorder="true" applyFont="true" applyNumberFormat="true">
      <alignment horizontal="right" vertical="top"/>
      <protection locked="true"/>
    </xf>
    <xf numFmtId="4" fontId="159" fillId="0" borderId="4" xfId="0" applyBorder="true" applyFont="true" applyNumberFormat="true">
      <alignment horizontal="right" vertical="top"/>
      <protection locked="true"/>
    </xf>
    <xf numFmtId="0" fontId="160" fillId="0" borderId="0" xfId="0" applyFont="true"/>
    <xf numFmtId="0" fontId="161" fillId="0" borderId="4" xfId="0" applyBorder="true" applyFont="true">
      <alignment horizontal="left" vertical="top"/>
      <protection locked="true"/>
    </xf>
    <xf numFmtId="0" fontId="162" fillId="0" borderId="4" xfId="0" applyBorder="true" applyFont="true">
      <alignment horizontal="left" vertical="top" wrapText="true"/>
      <protection locked="true"/>
    </xf>
    <xf numFmtId="0" fontId="163" fillId="0" borderId="4" xfId="0" applyBorder="true" applyFont="true">
      <alignment horizontal="center" vertical="top"/>
      <protection locked="true"/>
    </xf>
    <xf numFmtId="170" fontId="164" fillId="0" borderId="4" xfId="0" applyBorder="true" applyFont="true" applyNumberFormat="true">
      <alignment horizontal="right" vertical="top"/>
      <protection locked="true"/>
    </xf>
    <xf numFmtId="171" fontId="165" fillId="0" borderId="4" xfId="0" applyBorder="true" applyFont="true" applyNumberFormat="true">
      <alignment horizontal="right" vertical="top"/>
      <protection locked="true"/>
    </xf>
    <xf numFmtId="171" fontId="166" fillId="0" borderId="4" xfId="0" applyBorder="true" applyFont="true" applyNumberFormat="true">
      <alignment horizontal="right" vertical="top"/>
      <protection locked="true"/>
    </xf>
    <xf numFmtId="171" fontId="167" fillId="0" borderId="4" xfId="0" applyBorder="true" applyFont="true" applyNumberFormat="true">
      <alignment horizontal="right" vertical="top"/>
      <protection locked="true"/>
    </xf>
    <xf numFmtId="172" fontId="168" fillId="3" borderId="4" xfId="0" applyFill="true" applyBorder="true" applyFont="true" applyNumberFormat="true">
      <alignment vertical="top" horizontal="right"/>
      <protection locked="false"/>
    </xf>
    <xf numFmtId="173" fontId="169" fillId="0" borderId="4" xfId="0" applyBorder="true" applyFont="true" applyNumberFormat="true">
      <alignment horizontal="right" vertical="top"/>
      <protection locked="true"/>
    </xf>
    <xf numFmtId="4" fontId="170" fillId="0" borderId="4" xfId="0" applyBorder="true" applyFont="true" applyNumberFormat="true">
      <alignment horizontal="right" vertical="top"/>
      <protection locked="true"/>
    </xf>
    <xf numFmtId="172" fontId="171" fillId="3" borderId="4" xfId="0" applyFill="true" applyBorder="true" applyFont="true" applyNumberFormat="true">
      <alignment vertical="top" horizontal="right"/>
      <protection locked="false"/>
    </xf>
    <xf numFmtId="171" fontId="172" fillId="0" borderId="4" xfId="0" applyBorder="true" applyFont="true" applyNumberFormat="true">
      <alignment horizontal="right" vertical="top"/>
      <protection locked="true"/>
    </xf>
    <xf numFmtId="171" fontId="173" fillId="0" borderId="4" xfId="0" applyBorder="true" applyFont="true" applyNumberFormat="true">
      <alignment horizontal="right" vertical="top"/>
      <protection locked="true"/>
    </xf>
    <xf numFmtId="171" fontId="174" fillId="0" borderId="4" xfId="0" applyBorder="true" applyFont="true" applyNumberFormat="true">
      <alignment horizontal="right" vertical="top"/>
      <protection locked="true"/>
    </xf>
    <xf numFmtId="4" fontId="175" fillId="0" borderId="4" xfId="0" applyBorder="true" applyFont="true" applyNumberFormat="true">
      <alignment horizontal="right" vertical="top"/>
      <protection locked="true"/>
    </xf>
    <xf numFmtId="0" fontId="176" fillId="0" borderId="0" xfId="0" applyFont="true"/>
    <xf numFmtId="0" fontId="177" fillId="0" borderId="4" xfId="0" applyBorder="true" applyFont="true">
      <alignment horizontal="left" vertical="top"/>
      <protection locked="true"/>
    </xf>
    <xf numFmtId="0" fontId="178" fillId="0" borderId="4" xfId="0" applyBorder="true" applyFont="true">
      <alignment horizontal="left" vertical="top" wrapText="true"/>
      <protection locked="true"/>
    </xf>
    <xf numFmtId="0" fontId="179" fillId="0" borderId="4" xfId="0" applyBorder="true" applyFont="true">
      <alignment horizontal="center" vertical="top"/>
      <protection locked="true"/>
    </xf>
    <xf numFmtId="170" fontId="180" fillId="0" borderId="4" xfId="0" applyBorder="true" applyFont="true" applyNumberFormat="true">
      <alignment horizontal="right" vertical="top"/>
      <protection locked="true"/>
    </xf>
    <xf numFmtId="171" fontId="181" fillId="0" borderId="4" xfId="0" applyBorder="true" applyFont="true" applyNumberFormat="true">
      <alignment horizontal="right" vertical="top"/>
      <protection locked="true"/>
    </xf>
    <xf numFmtId="171" fontId="182" fillId="0" borderId="4" xfId="0" applyBorder="true" applyFont="true" applyNumberFormat="true">
      <alignment horizontal="right" vertical="top"/>
      <protection locked="true"/>
    </xf>
    <xf numFmtId="171" fontId="183" fillId="0" borderId="4" xfId="0" applyBorder="true" applyFont="true" applyNumberFormat="true">
      <alignment horizontal="right" vertical="top"/>
      <protection locked="true"/>
    </xf>
    <xf numFmtId="172" fontId="184" fillId="3" borderId="4" xfId="0" applyFill="true" applyBorder="true" applyFont="true" applyNumberFormat="true">
      <alignment vertical="top" horizontal="right"/>
      <protection locked="false"/>
    </xf>
    <xf numFmtId="173" fontId="185" fillId="0" borderId="4" xfId="0" applyBorder="true" applyFont="true" applyNumberFormat="true">
      <alignment horizontal="right" vertical="top"/>
      <protection locked="true"/>
    </xf>
    <xf numFmtId="4" fontId="186" fillId="0" borderId="4" xfId="0" applyBorder="true" applyFont="true" applyNumberFormat="true">
      <alignment horizontal="right" vertical="top"/>
      <protection locked="true"/>
    </xf>
    <xf numFmtId="172" fontId="187" fillId="3" borderId="4" xfId="0" applyFill="true" applyBorder="true" applyFont="true" applyNumberFormat="true">
      <alignment vertical="top" horizontal="right"/>
      <protection locked="false"/>
    </xf>
    <xf numFmtId="171" fontId="188" fillId="0" borderId="4" xfId="0" applyBorder="true" applyFont="true" applyNumberFormat="true">
      <alignment horizontal="right" vertical="top"/>
      <protection locked="true"/>
    </xf>
    <xf numFmtId="171" fontId="189" fillId="0" borderId="4" xfId="0" applyBorder="true" applyFont="true" applyNumberFormat="true">
      <alignment horizontal="right" vertical="top"/>
      <protection locked="true"/>
    </xf>
    <xf numFmtId="171" fontId="190" fillId="0" borderId="4" xfId="0" applyBorder="true" applyFont="true" applyNumberFormat="true">
      <alignment horizontal="right" vertical="top"/>
      <protection locked="true"/>
    </xf>
    <xf numFmtId="4" fontId="191" fillId="0" borderId="4" xfId="0" applyBorder="true" applyFont="true" applyNumberFormat="true">
      <alignment horizontal="right" vertical="top"/>
      <protection locked="true"/>
    </xf>
    <xf numFmtId="0" fontId="192" fillId="0" borderId="0" xfId="0" applyFont="true"/>
    <xf numFmtId="0" fontId="193" fillId="5" borderId="4" xfId="0" applyFill="true" applyBorder="true" applyFont="true">
      <alignment horizontal="left"/>
      <protection locked="true"/>
    </xf>
    <xf numFmtId="0" fontId="194" fillId="5" borderId="4" xfId="0" applyFill="true" applyBorder="true" applyFont="true">
      <alignment horizontal="left"/>
      <protection locked="true"/>
    </xf>
    <xf numFmtId="0" fontId="195" fillId="5" borderId="4" xfId="0" applyFill="true" applyBorder="true" applyFont="true">
      <alignment horizontal="left"/>
      <protection locked="true"/>
    </xf>
    <xf numFmtId="0" fontId="196" fillId="5" borderId="4" xfId="0" applyFill="true" applyBorder="true" applyFont="true">
      <alignment horizontal="left"/>
      <protection locked="true"/>
    </xf>
    <xf numFmtId="0" fontId="197" fillId="5" borderId="4" xfId="0" applyFill="true" applyBorder="true" applyFont="true">
      <alignment horizontal="left"/>
      <protection locked="true"/>
    </xf>
    <xf numFmtId="0" fontId="198" fillId="5" borderId="4" xfId="0" applyFill="true" applyBorder="true" applyFont="true">
      <alignment horizontal="left"/>
      <protection locked="true"/>
    </xf>
    <xf numFmtId="0" fontId="199" fillId="5" borderId="4" xfId="0" applyFill="true" applyBorder="true" applyFont="true">
      <alignment horizontal="left"/>
      <protection locked="true"/>
    </xf>
    <xf numFmtId="0" fontId="200" fillId="5" borderId="4" xfId="0" applyFill="true" applyBorder="true" applyFont="true">
      <alignment horizontal="left"/>
      <protection locked="true"/>
    </xf>
    <xf numFmtId="0" fontId="201" fillId="5" borderId="4" xfId="0" applyFill="true" applyBorder="true" applyFont="true">
      <alignment horizontal="left"/>
      <protection locked="true"/>
    </xf>
    <xf numFmtId="0" fontId="202" fillId="5" borderId="4" xfId="0" applyFill="true" applyBorder="true" applyFont="true">
      <alignment horizontal="left"/>
      <protection locked="true"/>
    </xf>
    <xf numFmtId="0" fontId="203" fillId="5" borderId="4" xfId="0" applyFill="true" applyBorder="true" applyFont="true">
      <alignment horizontal="left"/>
      <protection locked="true"/>
    </xf>
    <xf numFmtId="0" fontId="204" fillId="5" borderId="4" xfId="0" applyFill="true" applyBorder="true" applyFont="true">
      <alignment horizontal="left"/>
      <protection locked="true"/>
    </xf>
    <xf numFmtId="4" fontId="205" fillId="5" borderId="4" xfId="0" applyFill="true" applyBorder="true" applyFont="true" applyNumberFormat="true">
      <alignment horizontal="right"/>
      <protection locked="true"/>
    </xf>
    <xf numFmtId="4" fontId="206" fillId="5" borderId="4" xfId="0" applyFill="true" applyBorder="true" applyFont="true" applyNumberFormat="true">
      <alignment horizontal="right"/>
      <protection locked="true"/>
    </xf>
    <xf numFmtId="4" fontId="207" fillId="5" borderId="4" xfId="0" applyFill="true" applyBorder="true" applyFont="true" applyNumberFormat="true">
      <alignment horizontal="right"/>
      <protection locked="true"/>
    </xf>
    <xf numFmtId="0" fontId="208" fillId="0" borderId="0" xfId="0" applyFont="true"/>
    <xf numFmtId="0" fontId="209" fillId="0" borderId="4" xfId="0" applyBorder="true" applyFont="true">
      <alignment horizontal="left" vertical="top"/>
      <protection locked="true"/>
    </xf>
    <xf numFmtId="0" fontId="210" fillId="0" borderId="4" xfId="0" applyBorder="true" applyFont="true">
      <alignment horizontal="left" vertical="top" wrapText="true"/>
      <protection locked="true"/>
    </xf>
    <xf numFmtId="0" fontId="211" fillId="0" borderId="4" xfId="0" applyBorder="true" applyFont="true">
      <alignment horizontal="center" vertical="top"/>
      <protection locked="true"/>
    </xf>
    <xf numFmtId="170" fontId="212" fillId="0" borderId="4" xfId="0" applyBorder="true" applyFont="true" applyNumberFormat="true">
      <alignment horizontal="right" vertical="top"/>
      <protection locked="true"/>
    </xf>
    <xf numFmtId="171" fontId="213" fillId="0" borderId="4" xfId="0" applyBorder="true" applyFont="true" applyNumberFormat="true">
      <alignment horizontal="right" vertical="top"/>
      <protection locked="true"/>
    </xf>
    <xf numFmtId="171" fontId="214" fillId="0" borderId="4" xfId="0" applyBorder="true" applyFont="true" applyNumberFormat="true">
      <alignment horizontal="right" vertical="top"/>
      <protection locked="true"/>
    </xf>
    <xf numFmtId="171" fontId="215" fillId="0" borderId="4" xfId="0" applyBorder="true" applyFont="true" applyNumberFormat="true">
      <alignment horizontal="right" vertical="top"/>
      <protection locked="true"/>
    </xf>
    <xf numFmtId="172" fontId="216" fillId="3" borderId="4" xfId="0" applyFill="true" applyBorder="true" applyFont="true" applyNumberFormat="true">
      <alignment vertical="top" horizontal="right"/>
      <protection locked="false"/>
    </xf>
    <xf numFmtId="173" fontId="217" fillId="0" borderId="4" xfId="0" applyBorder="true" applyFont="true" applyNumberFormat="true">
      <alignment horizontal="right" vertical="top"/>
      <protection locked="true"/>
    </xf>
    <xf numFmtId="4" fontId="218" fillId="0" borderId="4" xfId="0" applyBorder="true" applyFont="true" applyNumberFormat="true">
      <alignment horizontal="right" vertical="top"/>
      <protection locked="true"/>
    </xf>
    <xf numFmtId="172" fontId="219" fillId="3" borderId="4" xfId="0" applyFill="true" applyBorder="true" applyFont="true" applyNumberFormat="true">
      <alignment vertical="top" horizontal="right"/>
      <protection locked="false"/>
    </xf>
    <xf numFmtId="171" fontId="220" fillId="0" borderId="4" xfId="0" applyBorder="true" applyFont="true" applyNumberFormat="true">
      <alignment horizontal="right" vertical="top"/>
      <protection locked="true"/>
    </xf>
    <xf numFmtId="171" fontId="221" fillId="0" borderId="4" xfId="0" applyBorder="true" applyFont="true" applyNumberFormat="true">
      <alignment horizontal="right" vertical="top"/>
      <protection locked="true"/>
    </xf>
    <xf numFmtId="171" fontId="222" fillId="0" borderId="4" xfId="0" applyBorder="true" applyFont="true" applyNumberFormat="true">
      <alignment horizontal="right" vertical="top"/>
      <protection locked="true"/>
    </xf>
    <xf numFmtId="4" fontId="223" fillId="0" borderId="4" xfId="0" applyBorder="true" applyFont="true" applyNumberFormat="true">
      <alignment horizontal="right" vertical="top"/>
      <protection locked="true"/>
    </xf>
    <xf numFmtId="0" fontId="224" fillId="0" borderId="0" xfId="0" applyFont="true"/>
    <xf numFmtId="0" fontId="225" fillId="0" borderId="4" xfId="0" applyBorder="true" applyFont="true">
      <alignment horizontal="left" vertical="top"/>
      <protection locked="true"/>
    </xf>
    <xf numFmtId="0" fontId="226" fillId="0" borderId="4" xfId="0" applyBorder="true" applyFont="true">
      <alignment horizontal="left" vertical="top" wrapText="true"/>
      <protection locked="true"/>
    </xf>
    <xf numFmtId="0" fontId="227" fillId="0" borderId="4" xfId="0" applyBorder="true" applyFont="true">
      <alignment horizontal="center" vertical="top"/>
      <protection locked="true"/>
    </xf>
    <xf numFmtId="170" fontId="228" fillId="0" borderId="4" xfId="0" applyBorder="true" applyFont="true" applyNumberFormat="true">
      <alignment horizontal="right" vertical="top"/>
      <protection locked="true"/>
    </xf>
    <xf numFmtId="171" fontId="229" fillId="0" borderId="4" xfId="0" applyBorder="true" applyFont="true" applyNumberFormat="true">
      <alignment horizontal="right" vertical="top"/>
      <protection locked="true"/>
    </xf>
    <xf numFmtId="171" fontId="230" fillId="0" borderId="4" xfId="0" applyBorder="true" applyFont="true" applyNumberFormat="true">
      <alignment horizontal="right" vertical="top"/>
      <protection locked="true"/>
    </xf>
    <xf numFmtId="171" fontId="231" fillId="0" borderId="4" xfId="0" applyBorder="true" applyFont="true" applyNumberFormat="true">
      <alignment horizontal="right" vertical="top"/>
      <protection locked="true"/>
    </xf>
    <xf numFmtId="172" fontId="232" fillId="3" borderId="4" xfId="0" applyFill="true" applyBorder="true" applyFont="true" applyNumberFormat="true">
      <alignment vertical="top" horizontal="right"/>
      <protection locked="false"/>
    </xf>
    <xf numFmtId="173" fontId="233" fillId="0" borderId="4" xfId="0" applyBorder="true" applyFont="true" applyNumberFormat="true">
      <alignment horizontal="right" vertical="top"/>
      <protection locked="true"/>
    </xf>
    <xf numFmtId="4" fontId="234" fillId="0" borderId="4" xfId="0" applyBorder="true" applyFont="true" applyNumberFormat="true">
      <alignment horizontal="right" vertical="top"/>
      <protection locked="true"/>
    </xf>
    <xf numFmtId="172" fontId="235" fillId="3" borderId="4" xfId="0" applyFill="true" applyBorder="true" applyFont="true" applyNumberFormat="true">
      <alignment vertical="top" horizontal="right"/>
      <protection locked="false"/>
    </xf>
    <xf numFmtId="171" fontId="236" fillId="0" borderId="4" xfId="0" applyBorder="true" applyFont="true" applyNumberFormat="true">
      <alignment horizontal="right" vertical="top"/>
      <protection locked="true"/>
    </xf>
    <xf numFmtId="171" fontId="237" fillId="0" borderId="4" xfId="0" applyBorder="true" applyFont="true" applyNumberFormat="true">
      <alignment horizontal="right" vertical="top"/>
      <protection locked="true"/>
    </xf>
    <xf numFmtId="171" fontId="238" fillId="0" borderId="4" xfId="0" applyBorder="true" applyFont="true" applyNumberFormat="true">
      <alignment horizontal="right" vertical="top"/>
      <protection locked="true"/>
    </xf>
    <xf numFmtId="4" fontId="239" fillId="0" borderId="4" xfId="0" applyBorder="true" applyFont="true" applyNumberFormat="true">
      <alignment horizontal="right" vertical="top"/>
      <protection locked="true"/>
    </xf>
    <xf numFmtId="0" fontId="240" fillId="0" borderId="0" xfId="0" applyFont="true"/>
    <xf numFmtId="0" fontId="241" fillId="0" borderId="4" xfId="0" applyBorder="true" applyFont="true">
      <alignment horizontal="left" vertical="top"/>
      <protection locked="true"/>
    </xf>
    <xf numFmtId="0" fontId="242" fillId="0" borderId="4" xfId="0" applyBorder="true" applyFont="true">
      <alignment horizontal="left" vertical="top" wrapText="true"/>
      <protection locked="true"/>
    </xf>
    <xf numFmtId="0" fontId="243" fillId="0" borderId="4" xfId="0" applyBorder="true" applyFont="true">
      <alignment horizontal="center" vertical="top"/>
      <protection locked="true"/>
    </xf>
    <xf numFmtId="170" fontId="244" fillId="0" borderId="4" xfId="0" applyBorder="true" applyFont="true" applyNumberFormat="true">
      <alignment horizontal="right" vertical="top"/>
      <protection locked="true"/>
    </xf>
    <xf numFmtId="171" fontId="245" fillId="0" borderId="4" xfId="0" applyBorder="true" applyFont="true" applyNumberFormat="true">
      <alignment horizontal="right" vertical="top"/>
      <protection locked="true"/>
    </xf>
    <xf numFmtId="171" fontId="246" fillId="0" borderId="4" xfId="0" applyBorder="true" applyFont="true" applyNumberFormat="true">
      <alignment horizontal="right" vertical="top"/>
      <protection locked="true"/>
    </xf>
    <xf numFmtId="171" fontId="247" fillId="0" borderId="4" xfId="0" applyBorder="true" applyFont="true" applyNumberFormat="true">
      <alignment horizontal="right" vertical="top"/>
      <protection locked="true"/>
    </xf>
    <xf numFmtId="172" fontId="248" fillId="3" borderId="4" xfId="0" applyFill="true" applyBorder="true" applyFont="true" applyNumberFormat="true">
      <alignment vertical="top" horizontal="right"/>
      <protection locked="false"/>
    </xf>
    <xf numFmtId="173" fontId="249" fillId="0" borderId="4" xfId="0" applyBorder="true" applyFont="true" applyNumberFormat="true">
      <alignment horizontal="right" vertical="top"/>
      <protection locked="true"/>
    </xf>
    <xf numFmtId="4" fontId="250" fillId="0" borderId="4" xfId="0" applyBorder="true" applyFont="true" applyNumberFormat="true">
      <alignment horizontal="right" vertical="top"/>
      <protection locked="true"/>
    </xf>
    <xf numFmtId="172" fontId="251" fillId="3" borderId="4" xfId="0" applyFill="true" applyBorder="true" applyFont="true" applyNumberFormat="true">
      <alignment vertical="top" horizontal="right"/>
      <protection locked="false"/>
    </xf>
    <xf numFmtId="171" fontId="252" fillId="0" borderId="4" xfId="0" applyBorder="true" applyFont="true" applyNumberFormat="true">
      <alignment horizontal="right" vertical="top"/>
      <protection locked="true"/>
    </xf>
    <xf numFmtId="171" fontId="253" fillId="0" borderId="4" xfId="0" applyBorder="true" applyFont="true" applyNumberFormat="true">
      <alignment horizontal="right" vertical="top"/>
      <protection locked="true"/>
    </xf>
    <xf numFmtId="171" fontId="254" fillId="0" borderId="4" xfId="0" applyBorder="true" applyFont="true" applyNumberFormat="true">
      <alignment horizontal="right" vertical="top"/>
      <protection locked="true"/>
    </xf>
    <xf numFmtId="4" fontId="255" fillId="0" borderId="4" xfId="0" applyBorder="true" applyFont="true" applyNumberFormat="true">
      <alignment horizontal="right" vertical="top"/>
      <protection locked="true"/>
    </xf>
    <xf numFmtId="0" fontId="256" fillId="0" borderId="0" xfId="0" applyFont="true"/>
    <xf numFmtId="0" fontId="257" fillId="0" borderId="4" xfId="0" applyBorder="true" applyFont="true">
      <alignment horizontal="left" vertical="top"/>
      <protection locked="true"/>
    </xf>
    <xf numFmtId="0" fontId="258" fillId="0" borderId="4" xfId="0" applyBorder="true" applyFont="true">
      <alignment horizontal="left" vertical="top" wrapText="true"/>
      <protection locked="true"/>
    </xf>
    <xf numFmtId="0" fontId="259" fillId="0" borderId="4" xfId="0" applyBorder="true" applyFont="true">
      <alignment horizontal="center" vertical="top"/>
      <protection locked="true"/>
    </xf>
    <xf numFmtId="170" fontId="260" fillId="0" borderId="4" xfId="0" applyBorder="true" applyFont="true" applyNumberFormat="true">
      <alignment horizontal="right" vertical="top"/>
      <protection locked="true"/>
    </xf>
    <xf numFmtId="171" fontId="261" fillId="0" borderId="4" xfId="0" applyBorder="true" applyFont="true" applyNumberFormat="true">
      <alignment horizontal="right" vertical="top"/>
      <protection locked="true"/>
    </xf>
    <xf numFmtId="171" fontId="262" fillId="0" borderId="4" xfId="0" applyBorder="true" applyFont="true" applyNumberFormat="true">
      <alignment horizontal="right" vertical="top"/>
      <protection locked="true"/>
    </xf>
    <xf numFmtId="171" fontId="263" fillId="0" borderId="4" xfId="0" applyBorder="true" applyFont="true" applyNumberFormat="true">
      <alignment horizontal="right" vertical="top"/>
      <protection locked="true"/>
    </xf>
    <xf numFmtId="172" fontId="264" fillId="3" borderId="4" xfId="0" applyFill="true" applyBorder="true" applyFont="true" applyNumberFormat="true">
      <alignment vertical="top" horizontal="right"/>
      <protection locked="false"/>
    </xf>
    <xf numFmtId="173" fontId="265" fillId="0" borderId="4" xfId="0" applyBorder="true" applyFont="true" applyNumberFormat="true">
      <alignment horizontal="right" vertical="top"/>
      <protection locked="true"/>
    </xf>
    <xf numFmtId="4" fontId="266" fillId="0" borderId="4" xfId="0" applyBorder="true" applyFont="true" applyNumberFormat="true">
      <alignment horizontal="right" vertical="top"/>
      <protection locked="true"/>
    </xf>
    <xf numFmtId="172" fontId="267" fillId="3" borderId="4" xfId="0" applyFill="true" applyBorder="true" applyFont="true" applyNumberFormat="true">
      <alignment vertical="top" horizontal="right"/>
      <protection locked="false"/>
    </xf>
    <xf numFmtId="171" fontId="268" fillId="0" borderId="4" xfId="0" applyBorder="true" applyFont="true" applyNumberFormat="true">
      <alignment horizontal="right" vertical="top"/>
      <protection locked="true"/>
    </xf>
    <xf numFmtId="171" fontId="269" fillId="0" borderId="4" xfId="0" applyBorder="true" applyFont="true" applyNumberFormat="true">
      <alignment horizontal="right" vertical="top"/>
      <protection locked="true"/>
    </xf>
    <xf numFmtId="171" fontId="270" fillId="0" borderId="4" xfId="0" applyBorder="true" applyFont="true" applyNumberFormat="true">
      <alignment horizontal="right" vertical="top"/>
      <protection locked="true"/>
    </xf>
    <xf numFmtId="4" fontId="271" fillId="0" borderId="4" xfId="0" applyBorder="true" applyFont="true" applyNumberFormat="true">
      <alignment horizontal="right" vertical="top"/>
      <protection locked="true"/>
    </xf>
    <xf numFmtId="0" fontId="272" fillId="0" borderId="0" xfId="0" applyFont="true"/>
    <xf numFmtId="0" fontId="273" fillId="0" borderId="4" xfId="0" applyBorder="true" applyFont="true">
      <alignment horizontal="left" vertical="top"/>
      <protection locked="true"/>
    </xf>
    <xf numFmtId="0" fontId="274" fillId="0" borderId="4" xfId="0" applyBorder="true" applyFont="true">
      <alignment horizontal="left" vertical="top" wrapText="true"/>
      <protection locked="true"/>
    </xf>
    <xf numFmtId="0" fontId="275" fillId="0" borderId="4" xfId="0" applyBorder="true" applyFont="true">
      <alignment horizontal="center" vertical="top"/>
      <protection locked="true"/>
    </xf>
    <xf numFmtId="170" fontId="276" fillId="0" borderId="4" xfId="0" applyBorder="true" applyFont="true" applyNumberFormat="true">
      <alignment horizontal="right" vertical="top"/>
      <protection locked="true"/>
    </xf>
    <xf numFmtId="171" fontId="277" fillId="0" borderId="4" xfId="0" applyBorder="true" applyFont="true" applyNumberFormat="true">
      <alignment horizontal="right" vertical="top"/>
      <protection locked="true"/>
    </xf>
    <xf numFmtId="171" fontId="278" fillId="0" borderId="4" xfId="0" applyBorder="true" applyFont="true" applyNumberFormat="true">
      <alignment horizontal="right" vertical="top"/>
      <protection locked="true"/>
    </xf>
    <xf numFmtId="171" fontId="279" fillId="0" borderId="4" xfId="0" applyBorder="true" applyFont="true" applyNumberFormat="true">
      <alignment horizontal="right" vertical="top"/>
      <protection locked="true"/>
    </xf>
    <xf numFmtId="172" fontId="280" fillId="3" borderId="4" xfId="0" applyFill="true" applyBorder="true" applyFont="true" applyNumberFormat="true">
      <alignment vertical="top" horizontal="right"/>
      <protection locked="false"/>
    </xf>
    <xf numFmtId="173" fontId="281" fillId="0" borderId="4" xfId="0" applyBorder="true" applyFont="true" applyNumberFormat="true">
      <alignment horizontal="right" vertical="top"/>
      <protection locked="true"/>
    </xf>
    <xf numFmtId="4" fontId="282" fillId="0" borderId="4" xfId="0" applyBorder="true" applyFont="true" applyNumberFormat="true">
      <alignment horizontal="right" vertical="top"/>
      <protection locked="true"/>
    </xf>
    <xf numFmtId="172" fontId="283" fillId="3" borderId="4" xfId="0" applyFill="true" applyBorder="true" applyFont="true" applyNumberFormat="true">
      <alignment vertical="top" horizontal="right"/>
      <protection locked="false"/>
    </xf>
    <xf numFmtId="171" fontId="284" fillId="0" borderId="4" xfId="0" applyBorder="true" applyFont="true" applyNumberFormat="true">
      <alignment horizontal="right" vertical="top"/>
      <protection locked="true"/>
    </xf>
    <xf numFmtId="171" fontId="285" fillId="0" borderId="4" xfId="0" applyBorder="true" applyFont="true" applyNumberFormat="true">
      <alignment horizontal="right" vertical="top"/>
      <protection locked="true"/>
    </xf>
    <xf numFmtId="171" fontId="286" fillId="0" borderId="4" xfId="0" applyBorder="true" applyFont="true" applyNumberFormat="true">
      <alignment horizontal="right" vertical="top"/>
      <protection locked="true"/>
    </xf>
    <xf numFmtId="4" fontId="287" fillId="0" borderId="4" xfId="0" applyBorder="true" applyFont="true" applyNumberFormat="true">
      <alignment horizontal="right" vertical="top"/>
      <protection locked="true"/>
    </xf>
    <xf numFmtId="0" fontId="288" fillId="0" borderId="0" xfId="0" applyFont="true"/>
    <xf numFmtId="0" fontId="289" fillId="5" borderId="4" xfId="0" applyFill="true" applyBorder="true" applyFont="true">
      <alignment horizontal="left"/>
      <protection locked="true"/>
    </xf>
    <xf numFmtId="0" fontId="290" fillId="5" borderId="4" xfId="0" applyFill="true" applyBorder="true" applyFont="true">
      <alignment horizontal="left"/>
      <protection locked="true"/>
    </xf>
    <xf numFmtId="0" fontId="291" fillId="5" borderId="4" xfId="0" applyFill="true" applyBorder="true" applyFont="true">
      <alignment horizontal="left"/>
      <protection locked="true"/>
    </xf>
    <xf numFmtId="0" fontId="292" fillId="5" borderId="4" xfId="0" applyFill="true" applyBorder="true" applyFont="true">
      <alignment horizontal="left"/>
      <protection locked="true"/>
    </xf>
    <xf numFmtId="0" fontId="293" fillId="5" borderId="4" xfId="0" applyFill="true" applyBorder="true" applyFont="true">
      <alignment horizontal="left"/>
      <protection locked="true"/>
    </xf>
    <xf numFmtId="0" fontId="294" fillId="5" borderId="4" xfId="0" applyFill="true" applyBorder="true" applyFont="true">
      <alignment horizontal="left"/>
      <protection locked="true"/>
    </xf>
    <xf numFmtId="0" fontId="295" fillId="5" borderId="4" xfId="0" applyFill="true" applyBorder="true" applyFont="true">
      <alignment horizontal="left"/>
      <protection locked="true"/>
    </xf>
    <xf numFmtId="0" fontId="296" fillId="5" borderId="4" xfId="0" applyFill="true" applyBorder="true" applyFont="true">
      <alignment horizontal="left"/>
      <protection locked="true"/>
    </xf>
    <xf numFmtId="0" fontId="297" fillId="5" borderId="4" xfId="0" applyFill="true" applyBorder="true" applyFont="true">
      <alignment horizontal="left"/>
      <protection locked="true"/>
    </xf>
    <xf numFmtId="0" fontId="298" fillId="5" borderId="4" xfId="0" applyFill="true" applyBorder="true" applyFont="true">
      <alignment horizontal="left"/>
      <protection locked="true"/>
    </xf>
    <xf numFmtId="0" fontId="299" fillId="5" borderId="4" xfId="0" applyFill="true" applyBorder="true" applyFont="true">
      <alignment horizontal="left"/>
      <protection locked="true"/>
    </xf>
    <xf numFmtId="0" fontId="300" fillId="5" borderId="4" xfId="0" applyFill="true" applyBorder="true" applyFont="true">
      <alignment horizontal="left"/>
      <protection locked="true"/>
    </xf>
    <xf numFmtId="4" fontId="301" fillId="5" borderId="4" xfId="0" applyFill="true" applyBorder="true" applyFont="true" applyNumberFormat="true">
      <alignment horizontal="right"/>
      <protection locked="true"/>
    </xf>
    <xf numFmtId="4" fontId="302" fillId="5" borderId="4" xfId="0" applyFill="true" applyBorder="true" applyFont="true" applyNumberFormat="true">
      <alignment horizontal="right"/>
      <protection locked="true"/>
    </xf>
    <xf numFmtId="4" fontId="303" fillId="5" borderId="4" xfId="0" applyFill="true" applyBorder="true" applyFont="true" applyNumberFormat="true">
      <alignment horizontal="right"/>
      <protection locked="true"/>
    </xf>
    <xf numFmtId="0" fontId="304" fillId="0" borderId="0" xfId="0" applyFont="true"/>
    <xf numFmtId="0" fontId="305" fillId="0" borderId="4" xfId="0" applyBorder="true" applyFont="true">
      <alignment horizontal="left" vertical="top"/>
      <protection locked="true"/>
    </xf>
    <xf numFmtId="0" fontId="306" fillId="0" borderId="4" xfId="0" applyBorder="true" applyFont="true">
      <alignment horizontal="left" vertical="top" wrapText="true"/>
      <protection locked="true"/>
    </xf>
    <xf numFmtId="0" fontId="307" fillId="0" borderId="4" xfId="0" applyBorder="true" applyFont="true">
      <alignment horizontal="center" vertical="top"/>
      <protection locked="true"/>
    </xf>
    <xf numFmtId="170" fontId="308" fillId="0" borderId="4" xfId="0" applyBorder="true" applyFont="true" applyNumberFormat="true">
      <alignment horizontal="right" vertical="top"/>
      <protection locked="true"/>
    </xf>
    <xf numFmtId="171" fontId="309" fillId="0" borderId="4" xfId="0" applyBorder="true" applyFont="true" applyNumberFormat="true">
      <alignment horizontal="right" vertical="top"/>
      <protection locked="true"/>
    </xf>
    <xf numFmtId="171" fontId="310" fillId="0" borderId="4" xfId="0" applyBorder="true" applyFont="true" applyNumberFormat="true">
      <alignment horizontal="right" vertical="top"/>
      <protection locked="true"/>
    </xf>
    <xf numFmtId="171" fontId="311" fillId="0" borderId="4" xfId="0" applyBorder="true" applyFont="true" applyNumberFormat="true">
      <alignment horizontal="right" vertical="top"/>
      <protection locked="true"/>
    </xf>
    <xf numFmtId="172" fontId="312" fillId="3" borderId="4" xfId="0" applyFill="true" applyBorder="true" applyFont="true" applyNumberFormat="true">
      <alignment vertical="top" horizontal="right"/>
      <protection locked="false"/>
    </xf>
    <xf numFmtId="173" fontId="313" fillId="0" borderId="4" xfId="0" applyBorder="true" applyFont="true" applyNumberFormat="true">
      <alignment horizontal="right" vertical="top"/>
      <protection locked="true"/>
    </xf>
    <xf numFmtId="4" fontId="314" fillId="0" borderId="4" xfId="0" applyBorder="true" applyFont="true" applyNumberFormat="true">
      <alignment horizontal="right" vertical="top"/>
      <protection locked="true"/>
    </xf>
    <xf numFmtId="172" fontId="315" fillId="3" borderId="4" xfId="0" applyFill="true" applyBorder="true" applyFont="true" applyNumberFormat="true">
      <alignment vertical="top" horizontal="right"/>
      <protection locked="false"/>
    </xf>
    <xf numFmtId="171" fontId="316" fillId="0" borderId="4" xfId="0" applyBorder="true" applyFont="true" applyNumberFormat="true">
      <alignment horizontal="right" vertical="top"/>
      <protection locked="true"/>
    </xf>
    <xf numFmtId="171" fontId="317" fillId="0" borderId="4" xfId="0" applyBorder="true" applyFont="true" applyNumberFormat="true">
      <alignment horizontal="right" vertical="top"/>
      <protection locked="true"/>
    </xf>
    <xf numFmtId="171" fontId="318" fillId="0" borderId="4" xfId="0" applyBorder="true" applyFont="true" applyNumberFormat="true">
      <alignment horizontal="right" vertical="top"/>
      <protection locked="true"/>
    </xf>
    <xf numFmtId="4" fontId="319" fillId="0" borderId="4" xfId="0" applyBorder="true" applyFont="true" applyNumberFormat="true">
      <alignment horizontal="right" vertical="top"/>
      <protection locked="true"/>
    </xf>
    <xf numFmtId="0" fontId="320" fillId="0" borderId="0" xfId="0" applyFont="true"/>
    <xf numFmtId="0" fontId="321" fillId="0" borderId="4" xfId="0" applyBorder="true" applyFont="true">
      <alignment horizontal="left" vertical="top"/>
      <protection locked="true"/>
    </xf>
    <xf numFmtId="0" fontId="322" fillId="0" borderId="4" xfId="0" applyBorder="true" applyFont="true">
      <alignment horizontal="left" vertical="top" wrapText="true"/>
      <protection locked="true"/>
    </xf>
    <xf numFmtId="0" fontId="323" fillId="0" borderId="4" xfId="0" applyBorder="true" applyFont="true">
      <alignment horizontal="center" vertical="top"/>
      <protection locked="true"/>
    </xf>
    <xf numFmtId="170" fontId="324" fillId="0" borderId="4" xfId="0" applyBorder="true" applyFont="true" applyNumberFormat="true">
      <alignment horizontal="right" vertical="top"/>
      <protection locked="true"/>
    </xf>
    <xf numFmtId="171" fontId="325" fillId="0" borderId="4" xfId="0" applyBorder="true" applyFont="true" applyNumberFormat="true">
      <alignment horizontal="right" vertical="top"/>
      <protection locked="true"/>
    </xf>
    <xf numFmtId="171" fontId="326" fillId="0" borderId="4" xfId="0" applyBorder="true" applyFont="true" applyNumberFormat="true">
      <alignment horizontal="right" vertical="top"/>
      <protection locked="true"/>
    </xf>
    <xf numFmtId="171" fontId="327" fillId="0" borderId="4" xfId="0" applyBorder="true" applyFont="true" applyNumberFormat="true">
      <alignment horizontal="right" vertical="top"/>
      <protection locked="true"/>
    </xf>
    <xf numFmtId="172" fontId="328" fillId="3" borderId="4" xfId="0" applyFill="true" applyBorder="true" applyFont="true" applyNumberFormat="true">
      <alignment vertical="top" horizontal="right"/>
      <protection locked="false"/>
    </xf>
    <xf numFmtId="173" fontId="329" fillId="0" borderId="4" xfId="0" applyBorder="true" applyFont="true" applyNumberFormat="true">
      <alignment horizontal="right" vertical="top"/>
      <protection locked="true"/>
    </xf>
    <xf numFmtId="4" fontId="330" fillId="0" borderId="4" xfId="0" applyBorder="true" applyFont="true" applyNumberFormat="true">
      <alignment horizontal="right" vertical="top"/>
      <protection locked="true"/>
    </xf>
    <xf numFmtId="172" fontId="331" fillId="3" borderId="4" xfId="0" applyFill="true" applyBorder="true" applyFont="true" applyNumberFormat="true">
      <alignment vertical="top" horizontal="right"/>
      <protection locked="false"/>
    </xf>
    <xf numFmtId="171" fontId="332" fillId="0" borderId="4" xfId="0" applyBorder="true" applyFont="true" applyNumberFormat="true">
      <alignment horizontal="right" vertical="top"/>
      <protection locked="true"/>
    </xf>
    <xf numFmtId="171" fontId="333" fillId="0" borderId="4" xfId="0" applyBorder="true" applyFont="true" applyNumberFormat="true">
      <alignment horizontal="right" vertical="top"/>
      <protection locked="true"/>
    </xf>
    <xf numFmtId="171" fontId="334" fillId="0" borderId="4" xfId="0" applyBorder="true" applyFont="true" applyNumberFormat="true">
      <alignment horizontal="right" vertical="top"/>
      <protection locked="true"/>
    </xf>
    <xf numFmtId="4" fontId="335" fillId="0" borderId="4" xfId="0" applyBorder="true" applyFont="true" applyNumberFormat="true">
      <alignment horizontal="right" vertical="top"/>
      <protection locked="true"/>
    </xf>
    <xf numFmtId="0" fontId="336" fillId="0" borderId="0" xfId="0" applyFont="true"/>
    <xf numFmtId="0" fontId="337" fillId="0" borderId="4" xfId="0" applyBorder="true" applyFont="true">
      <alignment horizontal="left" vertical="top"/>
      <protection locked="true"/>
    </xf>
    <xf numFmtId="0" fontId="338" fillId="0" borderId="4" xfId="0" applyBorder="true" applyFont="true">
      <alignment horizontal="left" vertical="top" wrapText="true"/>
      <protection locked="true"/>
    </xf>
    <xf numFmtId="0" fontId="339" fillId="0" borderId="4" xfId="0" applyBorder="true" applyFont="true">
      <alignment horizontal="center" vertical="top"/>
      <protection locked="true"/>
    </xf>
    <xf numFmtId="170" fontId="340" fillId="0" borderId="4" xfId="0" applyBorder="true" applyFont="true" applyNumberFormat="true">
      <alignment horizontal="right" vertical="top"/>
      <protection locked="true"/>
    </xf>
    <xf numFmtId="171" fontId="341" fillId="0" borderId="4" xfId="0" applyBorder="true" applyFont="true" applyNumberFormat="true">
      <alignment horizontal="right" vertical="top"/>
      <protection locked="true"/>
    </xf>
    <xf numFmtId="171" fontId="342" fillId="0" borderId="4" xfId="0" applyBorder="true" applyFont="true" applyNumberFormat="true">
      <alignment horizontal="right" vertical="top"/>
      <protection locked="true"/>
    </xf>
    <xf numFmtId="171" fontId="343" fillId="0" borderId="4" xfId="0" applyBorder="true" applyFont="true" applyNumberFormat="true">
      <alignment horizontal="right" vertical="top"/>
      <protection locked="true"/>
    </xf>
    <xf numFmtId="172" fontId="344" fillId="3" borderId="4" xfId="0" applyFill="true" applyBorder="true" applyFont="true" applyNumberFormat="true">
      <alignment vertical="top" horizontal="right"/>
      <protection locked="false"/>
    </xf>
    <xf numFmtId="173" fontId="345" fillId="0" borderId="4" xfId="0" applyBorder="true" applyFont="true" applyNumberFormat="true">
      <alignment horizontal="right" vertical="top"/>
      <protection locked="true"/>
    </xf>
    <xf numFmtId="4" fontId="346" fillId="0" borderId="4" xfId="0" applyBorder="true" applyFont="true" applyNumberFormat="true">
      <alignment horizontal="right" vertical="top"/>
      <protection locked="true"/>
    </xf>
    <xf numFmtId="172" fontId="347" fillId="3" borderId="4" xfId="0" applyFill="true" applyBorder="true" applyFont="true" applyNumberFormat="true">
      <alignment vertical="top" horizontal="right"/>
      <protection locked="false"/>
    </xf>
    <xf numFmtId="171" fontId="348" fillId="0" borderId="4" xfId="0" applyBorder="true" applyFont="true" applyNumberFormat="true">
      <alignment horizontal="right" vertical="top"/>
      <protection locked="true"/>
    </xf>
    <xf numFmtId="171" fontId="349" fillId="0" borderId="4" xfId="0" applyBorder="true" applyFont="true" applyNumberFormat="true">
      <alignment horizontal="right" vertical="top"/>
      <protection locked="true"/>
    </xf>
    <xf numFmtId="171" fontId="350" fillId="0" borderId="4" xfId="0" applyBorder="true" applyFont="true" applyNumberFormat="true">
      <alignment horizontal="right" vertical="top"/>
      <protection locked="true"/>
    </xf>
    <xf numFmtId="4" fontId="351" fillId="0" borderId="4" xfId="0" applyBorder="true" applyFont="true" applyNumberFormat="true">
      <alignment horizontal="right" vertical="top"/>
      <protection locked="true"/>
    </xf>
    <xf numFmtId="0" fontId="352" fillId="0" borderId="0" xfId="0" applyFont="true"/>
    <xf numFmtId="0" fontId="353" fillId="0" borderId="4" xfId="0" applyBorder="true" applyFont="true">
      <alignment horizontal="left" vertical="top"/>
      <protection locked="true"/>
    </xf>
    <xf numFmtId="0" fontId="354" fillId="0" borderId="4" xfId="0" applyBorder="true" applyFont="true">
      <alignment horizontal="left" vertical="top" wrapText="true"/>
      <protection locked="true"/>
    </xf>
    <xf numFmtId="0" fontId="355" fillId="0" borderId="4" xfId="0" applyBorder="true" applyFont="true">
      <alignment horizontal="center" vertical="top"/>
      <protection locked="true"/>
    </xf>
    <xf numFmtId="170" fontId="356" fillId="0" borderId="4" xfId="0" applyBorder="true" applyFont="true" applyNumberFormat="true">
      <alignment horizontal="right" vertical="top"/>
      <protection locked="true"/>
    </xf>
    <xf numFmtId="171" fontId="357" fillId="0" borderId="4" xfId="0" applyBorder="true" applyFont="true" applyNumberFormat="true">
      <alignment horizontal="right" vertical="top"/>
      <protection locked="true"/>
    </xf>
    <xf numFmtId="171" fontId="358" fillId="0" borderId="4" xfId="0" applyBorder="true" applyFont="true" applyNumberFormat="true">
      <alignment horizontal="right" vertical="top"/>
      <protection locked="true"/>
    </xf>
    <xf numFmtId="171" fontId="359" fillId="0" borderId="4" xfId="0" applyBorder="true" applyFont="true" applyNumberFormat="true">
      <alignment horizontal="right" vertical="top"/>
      <protection locked="true"/>
    </xf>
    <xf numFmtId="172" fontId="360" fillId="3" borderId="4" xfId="0" applyFill="true" applyBorder="true" applyFont="true" applyNumberFormat="true">
      <alignment vertical="top" horizontal="right"/>
      <protection locked="false"/>
    </xf>
    <xf numFmtId="173" fontId="361" fillId="0" borderId="4" xfId="0" applyBorder="true" applyFont="true" applyNumberFormat="true">
      <alignment horizontal="right" vertical="top"/>
      <protection locked="true"/>
    </xf>
    <xf numFmtId="4" fontId="362" fillId="0" borderId="4" xfId="0" applyBorder="true" applyFont="true" applyNumberFormat="true">
      <alignment horizontal="right" vertical="top"/>
      <protection locked="true"/>
    </xf>
    <xf numFmtId="172" fontId="363" fillId="3" borderId="4" xfId="0" applyFill="true" applyBorder="true" applyFont="true" applyNumberFormat="true">
      <alignment vertical="top" horizontal="right"/>
      <protection locked="false"/>
    </xf>
    <xf numFmtId="171" fontId="364" fillId="0" borderId="4" xfId="0" applyBorder="true" applyFont="true" applyNumberFormat="true">
      <alignment horizontal="right" vertical="top"/>
      <protection locked="true"/>
    </xf>
    <xf numFmtId="171" fontId="365" fillId="0" borderId="4" xfId="0" applyBorder="true" applyFont="true" applyNumberFormat="true">
      <alignment horizontal="right" vertical="top"/>
      <protection locked="true"/>
    </xf>
    <xf numFmtId="171" fontId="366" fillId="0" borderId="4" xfId="0" applyBorder="true" applyFont="true" applyNumberFormat="true">
      <alignment horizontal="right" vertical="top"/>
      <protection locked="true"/>
    </xf>
    <xf numFmtId="4" fontId="367" fillId="0" borderId="4" xfId="0" applyBorder="true" applyFont="true" applyNumberFormat="true">
      <alignment horizontal="right" vertical="top"/>
      <protection locked="true"/>
    </xf>
    <xf numFmtId="0" fontId="368" fillId="0" borderId="0" xfId="0" applyFont="true"/>
    <xf numFmtId="0" fontId="369" fillId="0" borderId="4" xfId="0" applyBorder="true" applyFont="true">
      <alignment horizontal="left" vertical="top"/>
      <protection locked="true"/>
    </xf>
    <xf numFmtId="0" fontId="370" fillId="0" borderId="4" xfId="0" applyBorder="true" applyFont="true">
      <alignment horizontal="left" vertical="top" wrapText="true"/>
      <protection locked="true"/>
    </xf>
    <xf numFmtId="0" fontId="371" fillId="0" borderId="4" xfId="0" applyBorder="true" applyFont="true">
      <alignment horizontal="center" vertical="top"/>
      <protection locked="true"/>
    </xf>
    <xf numFmtId="170" fontId="372" fillId="0" borderId="4" xfId="0" applyBorder="true" applyFont="true" applyNumberFormat="true">
      <alignment horizontal="right" vertical="top"/>
      <protection locked="true"/>
    </xf>
    <xf numFmtId="171" fontId="373" fillId="0" borderId="4" xfId="0" applyBorder="true" applyFont="true" applyNumberFormat="true">
      <alignment horizontal="right" vertical="top"/>
      <protection locked="true"/>
    </xf>
    <xf numFmtId="171" fontId="374" fillId="0" borderId="4" xfId="0" applyBorder="true" applyFont="true" applyNumberFormat="true">
      <alignment horizontal="right" vertical="top"/>
      <protection locked="true"/>
    </xf>
    <xf numFmtId="171" fontId="375" fillId="0" borderId="4" xfId="0" applyBorder="true" applyFont="true" applyNumberFormat="true">
      <alignment horizontal="right" vertical="top"/>
      <protection locked="true"/>
    </xf>
    <xf numFmtId="172" fontId="376" fillId="3" borderId="4" xfId="0" applyFill="true" applyBorder="true" applyFont="true" applyNumberFormat="true">
      <alignment vertical="top" horizontal="right"/>
      <protection locked="false"/>
    </xf>
    <xf numFmtId="173" fontId="377" fillId="0" borderId="4" xfId="0" applyBorder="true" applyFont="true" applyNumberFormat="true">
      <alignment horizontal="right" vertical="top"/>
      <protection locked="true"/>
    </xf>
    <xf numFmtId="4" fontId="378" fillId="0" borderId="4" xfId="0" applyBorder="true" applyFont="true" applyNumberFormat="true">
      <alignment horizontal="right" vertical="top"/>
      <protection locked="true"/>
    </xf>
    <xf numFmtId="172" fontId="379" fillId="3" borderId="4" xfId="0" applyFill="true" applyBorder="true" applyFont="true" applyNumberFormat="true">
      <alignment vertical="top" horizontal="right"/>
      <protection locked="false"/>
    </xf>
    <xf numFmtId="171" fontId="380" fillId="0" borderId="4" xfId="0" applyBorder="true" applyFont="true" applyNumberFormat="true">
      <alignment horizontal="right" vertical="top"/>
      <protection locked="true"/>
    </xf>
    <xf numFmtId="171" fontId="381" fillId="0" borderId="4" xfId="0" applyBorder="true" applyFont="true" applyNumberFormat="true">
      <alignment horizontal="right" vertical="top"/>
      <protection locked="true"/>
    </xf>
    <xf numFmtId="171" fontId="382" fillId="0" borderId="4" xfId="0" applyBorder="true" applyFont="true" applyNumberFormat="true">
      <alignment horizontal="right" vertical="top"/>
      <protection locked="true"/>
    </xf>
    <xf numFmtId="4" fontId="383" fillId="0" borderId="4" xfId="0" applyBorder="true" applyFont="true" applyNumberFormat="true">
      <alignment horizontal="right" vertical="top"/>
      <protection locked="true"/>
    </xf>
    <xf numFmtId="0" fontId="384" fillId="0" borderId="0" xfId="0" applyFont="true"/>
    <xf numFmtId="0" fontId="385" fillId="0" borderId="4" xfId="0" applyBorder="true" applyFont="true">
      <alignment horizontal="left" vertical="top"/>
      <protection locked="true"/>
    </xf>
    <xf numFmtId="0" fontId="386" fillId="0" borderId="4" xfId="0" applyBorder="true" applyFont="true">
      <alignment horizontal="left" vertical="top" wrapText="true"/>
      <protection locked="true"/>
    </xf>
    <xf numFmtId="0" fontId="387" fillId="0" borderId="4" xfId="0" applyBorder="true" applyFont="true">
      <alignment horizontal="center" vertical="top"/>
      <protection locked="true"/>
    </xf>
    <xf numFmtId="170" fontId="388" fillId="0" borderId="4" xfId="0" applyBorder="true" applyFont="true" applyNumberFormat="true">
      <alignment horizontal="right" vertical="top"/>
      <protection locked="true"/>
    </xf>
    <xf numFmtId="171" fontId="389" fillId="0" borderId="4" xfId="0" applyBorder="true" applyFont="true" applyNumberFormat="true">
      <alignment horizontal="right" vertical="top"/>
      <protection locked="true"/>
    </xf>
    <xf numFmtId="171" fontId="390" fillId="0" borderId="4" xfId="0" applyBorder="true" applyFont="true" applyNumberFormat="true">
      <alignment horizontal="right" vertical="top"/>
      <protection locked="true"/>
    </xf>
    <xf numFmtId="171" fontId="391" fillId="0" borderId="4" xfId="0" applyBorder="true" applyFont="true" applyNumberFormat="true">
      <alignment horizontal="right" vertical="top"/>
      <protection locked="true"/>
    </xf>
    <xf numFmtId="172" fontId="392" fillId="3" borderId="4" xfId="0" applyFill="true" applyBorder="true" applyFont="true" applyNumberFormat="true">
      <alignment vertical="top" horizontal="right"/>
      <protection locked="false"/>
    </xf>
    <xf numFmtId="173" fontId="393" fillId="0" borderId="4" xfId="0" applyBorder="true" applyFont="true" applyNumberFormat="true">
      <alignment horizontal="right" vertical="top"/>
      <protection locked="true"/>
    </xf>
    <xf numFmtId="4" fontId="394" fillId="0" borderId="4" xfId="0" applyBorder="true" applyFont="true" applyNumberFormat="true">
      <alignment horizontal="right" vertical="top"/>
      <protection locked="true"/>
    </xf>
    <xf numFmtId="172" fontId="395" fillId="3" borderId="4" xfId="0" applyFill="true" applyBorder="true" applyFont="true" applyNumberFormat="true">
      <alignment vertical="top" horizontal="right"/>
      <protection locked="false"/>
    </xf>
    <xf numFmtId="171" fontId="396" fillId="0" borderId="4" xfId="0" applyBorder="true" applyFont="true" applyNumberFormat="true">
      <alignment horizontal="right" vertical="top"/>
      <protection locked="true"/>
    </xf>
    <xf numFmtId="171" fontId="397" fillId="0" borderId="4" xfId="0" applyBorder="true" applyFont="true" applyNumberFormat="true">
      <alignment horizontal="right" vertical="top"/>
      <protection locked="true"/>
    </xf>
    <xf numFmtId="171" fontId="398" fillId="0" borderId="4" xfId="0" applyBorder="true" applyFont="true" applyNumberFormat="true">
      <alignment horizontal="right" vertical="top"/>
      <protection locked="true"/>
    </xf>
    <xf numFmtId="4" fontId="399" fillId="0" borderId="4" xfId="0" applyBorder="true" applyFont="true" applyNumberFormat="true">
      <alignment horizontal="right" vertical="top"/>
      <protection locked="true"/>
    </xf>
    <xf numFmtId="0" fontId="400" fillId="0" borderId="0" xfId="0" applyFont="true"/>
    <xf numFmtId="0" fontId="401" fillId="5" borderId="4" xfId="0" applyFill="true" applyBorder="true" applyFont="true">
      <alignment horizontal="left"/>
      <protection locked="true"/>
    </xf>
    <xf numFmtId="0" fontId="402" fillId="5" borderId="4" xfId="0" applyFill="true" applyBorder="true" applyFont="true">
      <alignment horizontal="left"/>
      <protection locked="true"/>
    </xf>
    <xf numFmtId="0" fontId="403" fillId="5" borderId="4" xfId="0" applyFill="true" applyBorder="true" applyFont="true">
      <alignment horizontal="left"/>
      <protection locked="true"/>
    </xf>
    <xf numFmtId="0" fontId="404" fillId="5" borderId="4" xfId="0" applyFill="true" applyBorder="true" applyFont="true">
      <alignment horizontal="left"/>
      <protection locked="true"/>
    </xf>
    <xf numFmtId="0" fontId="405" fillId="5" borderId="4" xfId="0" applyFill="true" applyBorder="true" applyFont="true">
      <alignment horizontal="left"/>
      <protection locked="true"/>
    </xf>
    <xf numFmtId="0" fontId="406" fillId="5" borderId="4" xfId="0" applyFill="true" applyBorder="true" applyFont="true">
      <alignment horizontal="left"/>
      <protection locked="true"/>
    </xf>
    <xf numFmtId="0" fontId="407" fillId="5" borderId="4" xfId="0" applyFill="true" applyBorder="true" applyFont="true">
      <alignment horizontal="left"/>
      <protection locked="true"/>
    </xf>
    <xf numFmtId="0" fontId="408" fillId="5" borderId="4" xfId="0" applyFill="true" applyBorder="true" applyFont="true">
      <alignment horizontal="left"/>
      <protection locked="true"/>
    </xf>
    <xf numFmtId="0" fontId="409" fillId="5" borderId="4" xfId="0" applyFill="true" applyBorder="true" applyFont="true">
      <alignment horizontal="left"/>
      <protection locked="true"/>
    </xf>
    <xf numFmtId="0" fontId="410" fillId="5" borderId="4" xfId="0" applyFill="true" applyBorder="true" applyFont="true">
      <alignment horizontal="left"/>
      <protection locked="true"/>
    </xf>
    <xf numFmtId="0" fontId="411" fillId="5" borderId="4" xfId="0" applyFill="true" applyBorder="true" applyFont="true">
      <alignment horizontal="left"/>
      <protection locked="true"/>
    </xf>
    <xf numFmtId="0" fontId="412" fillId="5" borderId="4" xfId="0" applyFill="true" applyBorder="true" applyFont="true">
      <alignment horizontal="left"/>
      <protection locked="true"/>
    </xf>
    <xf numFmtId="4" fontId="413" fillId="5" borderId="4" xfId="0" applyFill="true" applyBorder="true" applyFont="true" applyNumberFormat="true">
      <alignment horizontal="right"/>
      <protection locked="true"/>
    </xf>
    <xf numFmtId="4" fontId="414" fillId="5" borderId="4" xfId="0" applyFill="true" applyBorder="true" applyFont="true" applyNumberFormat="true">
      <alignment horizontal="right"/>
      <protection locked="true"/>
    </xf>
    <xf numFmtId="4" fontId="415" fillId="5" borderId="4" xfId="0" applyFill="true" applyBorder="true" applyFont="true" applyNumberFormat="true">
      <alignment horizontal="right"/>
      <protection locked="true"/>
    </xf>
    <xf numFmtId="0" fontId="416" fillId="0" borderId="0" xfId="0" applyFont="true"/>
    <xf numFmtId="0" fontId="417" fillId="0" borderId="4" xfId="0" applyBorder="true" applyFont="true">
      <alignment horizontal="left" vertical="top"/>
      <protection locked="true"/>
    </xf>
    <xf numFmtId="0" fontId="418" fillId="0" borderId="4" xfId="0" applyBorder="true" applyFont="true">
      <alignment horizontal="left" vertical="top" wrapText="true"/>
      <protection locked="true"/>
    </xf>
    <xf numFmtId="0" fontId="419" fillId="0" borderId="4" xfId="0" applyBorder="true" applyFont="true">
      <alignment horizontal="center" vertical="top"/>
      <protection locked="true"/>
    </xf>
    <xf numFmtId="170" fontId="420" fillId="0" borderId="4" xfId="0" applyBorder="true" applyFont="true" applyNumberFormat="true">
      <alignment horizontal="right" vertical="top"/>
      <protection locked="true"/>
    </xf>
    <xf numFmtId="171" fontId="421" fillId="0" borderId="4" xfId="0" applyBorder="true" applyFont="true" applyNumberFormat="true">
      <alignment horizontal="right" vertical="top"/>
      <protection locked="true"/>
    </xf>
    <xf numFmtId="171" fontId="422" fillId="0" borderId="4" xfId="0" applyBorder="true" applyFont="true" applyNumberFormat="true">
      <alignment horizontal="right" vertical="top"/>
      <protection locked="true"/>
    </xf>
    <xf numFmtId="171" fontId="423" fillId="0" borderId="4" xfId="0" applyBorder="true" applyFont="true" applyNumberFormat="true">
      <alignment horizontal="right" vertical="top"/>
      <protection locked="true"/>
    </xf>
    <xf numFmtId="172" fontId="424" fillId="3" borderId="4" xfId="0" applyFill="true" applyBorder="true" applyFont="true" applyNumberFormat="true">
      <alignment vertical="top" horizontal="right"/>
      <protection locked="false"/>
    </xf>
    <xf numFmtId="173" fontId="425" fillId="0" borderId="4" xfId="0" applyBorder="true" applyFont="true" applyNumberFormat="true">
      <alignment horizontal="right" vertical="top"/>
      <protection locked="true"/>
    </xf>
    <xf numFmtId="4" fontId="426" fillId="0" borderId="4" xfId="0" applyBorder="true" applyFont="true" applyNumberFormat="true">
      <alignment horizontal="right" vertical="top"/>
      <protection locked="true"/>
    </xf>
    <xf numFmtId="172" fontId="427" fillId="3" borderId="4" xfId="0" applyFill="true" applyBorder="true" applyFont="true" applyNumberFormat="true">
      <alignment vertical="top" horizontal="right"/>
      <protection locked="false"/>
    </xf>
    <xf numFmtId="171" fontId="428" fillId="0" borderId="4" xfId="0" applyBorder="true" applyFont="true" applyNumberFormat="true">
      <alignment horizontal="right" vertical="top"/>
      <protection locked="true"/>
    </xf>
    <xf numFmtId="171" fontId="429" fillId="0" borderId="4" xfId="0" applyBorder="true" applyFont="true" applyNumberFormat="true">
      <alignment horizontal="right" vertical="top"/>
      <protection locked="true"/>
    </xf>
    <xf numFmtId="171" fontId="430" fillId="0" borderId="4" xfId="0" applyBorder="true" applyFont="true" applyNumberFormat="true">
      <alignment horizontal="right" vertical="top"/>
      <protection locked="true"/>
    </xf>
    <xf numFmtId="4" fontId="431" fillId="0" borderId="4" xfId="0" applyBorder="true" applyFont="true" applyNumberFormat="true">
      <alignment horizontal="right" vertical="top"/>
      <protection locked="true"/>
    </xf>
    <xf numFmtId="0" fontId="432" fillId="0" borderId="0" xfId="0" applyFont="true"/>
    <xf numFmtId="0" fontId="433" fillId="5" borderId="4" xfId="0" applyFill="true" applyBorder="true" applyFont="true">
      <alignment horizontal="left"/>
      <protection locked="true"/>
    </xf>
    <xf numFmtId="0" fontId="434" fillId="5" borderId="4" xfId="0" applyFill="true" applyBorder="true" applyFont="true">
      <alignment horizontal="left"/>
      <protection locked="true"/>
    </xf>
    <xf numFmtId="0" fontId="435" fillId="5" borderId="4" xfId="0" applyFill="true" applyBorder="true" applyFont="true">
      <alignment horizontal="left"/>
      <protection locked="true"/>
    </xf>
    <xf numFmtId="0" fontId="436" fillId="5" borderId="4" xfId="0" applyFill="true" applyBorder="true" applyFont="true">
      <alignment horizontal="left"/>
      <protection locked="true"/>
    </xf>
    <xf numFmtId="0" fontId="437" fillId="5" borderId="4" xfId="0" applyFill="true" applyBorder="true" applyFont="true">
      <alignment horizontal="left"/>
      <protection locked="true"/>
    </xf>
    <xf numFmtId="0" fontId="438" fillId="5" borderId="4" xfId="0" applyFill="true" applyBorder="true" applyFont="true">
      <alignment horizontal="left"/>
      <protection locked="true"/>
    </xf>
    <xf numFmtId="0" fontId="439" fillId="5" borderId="4" xfId="0" applyFill="true" applyBorder="true" applyFont="true">
      <alignment horizontal="left"/>
      <protection locked="true"/>
    </xf>
    <xf numFmtId="0" fontId="440" fillId="5" borderId="4" xfId="0" applyFill="true" applyBorder="true" applyFont="true">
      <alignment horizontal="left"/>
      <protection locked="true"/>
    </xf>
    <xf numFmtId="0" fontId="441" fillId="5" borderId="4" xfId="0" applyFill="true" applyBorder="true" applyFont="true">
      <alignment horizontal="left"/>
      <protection locked="true"/>
    </xf>
    <xf numFmtId="0" fontId="442" fillId="5" borderId="4" xfId="0" applyFill="true" applyBorder="true" applyFont="true">
      <alignment horizontal="left"/>
      <protection locked="true"/>
    </xf>
    <xf numFmtId="0" fontId="443" fillId="5" borderId="4" xfId="0" applyFill="true" applyBorder="true" applyFont="true">
      <alignment horizontal="left"/>
      <protection locked="true"/>
    </xf>
    <xf numFmtId="0" fontId="444" fillId="5" borderId="4" xfId="0" applyFill="true" applyBorder="true" applyFont="true">
      <alignment horizontal="left"/>
      <protection locked="true"/>
    </xf>
    <xf numFmtId="4" fontId="445" fillId="5" borderId="4" xfId="0" applyFill="true" applyBorder="true" applyFont="true" applyNumberFormat="true">
      <alignment horizontal="right"/>
      <protection locked="true"/>
    </xf>
    <xf numFmtId="4" fontId="446" fillId="5" borderId="4" xfId="0" applyFill="true" applyBorder="true" applyFont="true" applyNumberFormat="true">
      <alignment horizontal="right"/>
      <protection locked="true"/>
    </xf>
    <xf numFmtId="4" fontId="447" fillId="5" borderId="4" xfId="0" applyFill="true" applyBorder="true" applyFont="true" applyNumberFormat="true">
      <alignment horizontal="right"/>
      <protection locked="true"/>
    </xf>
    <xf numFmtId="0" fontId="448" fillId="0" borderId="0" xfId="0" applyFont="true"/>
    <xf numFmtId="0" fontId="449" fillId="0" borderId="4" xfId="0" applyBorder="true" applyFont="true">
      <alignment horizontal="left" vertical="top"/>
      <protection locked="true"/>
    </xf>
    <xf numFmtId="0" fontId="450" fillId="0" borderId="4" xfId="0" applyBorder="true" applyFont="true">
      <alignment horizontal="left" vertical="top" wrapText="true"/>
      <protection locked="true"/>
    </xf>
    <xf numFmtId="0" fontId="451" fillId="0" borderId="4" xfId="0" applyBorder="true" applyFont="true">
      <alignment horizontal="center" vertical="top"/>
      <protection locked="true"/>
    </xf>
    <xf numFmtId="170" fontId="452" fillId="0" borderId="4" xfId="0" applyBorder="true" applyFont="true" applyNumberFormat="true">
      <alignment horizontal="right" vertical="top"/>
      <protection locked="true"/>
    </xf>
    <xf numFmtId="171" fontId="453" fillId="0" borderId="4" xfId="0" applyBorder="true" applyFont="true" applyNumberFormat="true">
      <alignment horizontal="right" vertical="top"/>
      <protection locked="true"/>
    </xf>
    <xf numFmtId="171" fontId="454" fillId="0" borderId="4" xfId="0" applyBorder="true" applyFont="true" applyNumberFormat="true">
      <alignment horizontal="right" vertical="top"/>
      <protection locked="true"/>
    </xf>
    <xf numFmtId="171" fontId="455" fillId="0" borderId="4" xfId="0" applyBorder="true" applyFont="true" applyNumberFormat="true">
      <alignment horizontal="right" vertical="top"/>
      <protection locked="true"/>
    </xf>
    <xf numFmtId="172" fontId="456" fillId="3" borderId="4" xfId="0" applyFill="true" applyBorder="true" applyFont="true" applyNumberFormat="true">
      <alignment vertical="top" horizontal="right"/>
      <protection locked="false"/>
    </xf>
    <xf numFmtId="173" fontId="457" fillId="0" borderId="4" xfId="0" applyBorder="true" applyFont="true" applyNumberFormat="true">
      <alignment horizontal="right" vertical="top"/>
      <protection locked="true"/>
    </xf>
    <xf numFmtId="4" fontId="458" fillId="0" borderId="4" xfId="0" applyBorder="true" applyFont="true" applyNumberFormat="true">
      <alignment horizontal="right" vertical="top"/>
      <protection locked="true"/>
    </xf>
    <xf numFmtId="172" fontId="459" fillId="3" borderId="4" xfId="0" applyFill="true" applyBorder="true" applyFont="true" applyNumberFormat="true">
      <alignment vertical="top" horizontal="right"/>
      <protection locked="false"/>
    </xf>
    <xf numFmtId="171" fontId="460" fillId="0" borderId="4" xfId="0" applyBorder="true" applyFont="true" applyNumberFormat="true">
      <alignment horizontal="right" vertical="top"/>
      <protection locked="true"/>
    </xf>
    <xf numFmtId="171" fontId="461" fillId="0" borderId="4" xfId="0" applyBorder="true" applyFont="true" applyNumberFormat="true">
      <alignment horizontal="right" vertical="top"/>
      <protection locked="true"/>
    </xf>
    <xf numFmtId="171" fontId="462" fillId="0" borderId="4" xfId="0" applyBorder="true" applyFont="true" applyNumberFormat="true">
      <alignment horizontal="right" vertical="top"/>
      <protection locked="true"/>
    </xf>
    <xf numFmtId="4" fontId="463" fillId="0" borderId="4" xfId="0" applyBorder="true" applyFont="true" applyNumberFormat="true">
      <alignment horizontal="right" vertical="top"/>
      <protection locked="true"/>
    </xf>
    <xf numFmtId="0" fontId="464" fillId="0" borderId="0" xfId="0" applyFont="true"/>
    <xf numFmtId="0" fontId="465" fillId="0" borderId="4" xfId="0" applyBorder="true" applyFont="true">
      <alignment horizontal="left" vertical="top"/>
      <protection locked="true"/>
    </xf>
    <xf numFmtId="0" fontId="466" fillId="0" borderId="4" xfId="0" applyBorder="true" applyFont="true">
      <alignment horizontal="left" vertical="top" wrapText="true"/>
      <protection locked="true"/>
    </xf>
    <xf numFmtId="0" fontId="467" fillId="0" borderId="4" xfId="0" applyBorder="true" applyFont="true">
      <alignment horizontal="center" vertical="top"/>
      <protection locked="true"/>
    </xf>
    <xf numFmtId="170" fontId="468" fillId="0" borderId="4" xfId="0" applyBorder="true" applyFont="true" applyNumberFormat="true">
      <alignment horizontal="right" vertical="top"/>
      <protection locked="true"/>
    </xf>
    <xf numFmtId="171" fontId="469" fillId="0" borderId="4" xfId="0" applyBorder="true" applyFont="true" applyNumberFormat="true">
      <alignment horizontal="right" vertical="top"/>
      <protection locked="true"/>
    </xf>
    <xf numFmtId="171" fontId="470" fillId="0" borderId="4" xfId="0" applyBorder="true" applyFont="true" applyNumberFormat="true">
      <alignment horizontal="right" vertical="top"/>
      <protection locked="true"/>
    </xf>
    <xf numFmtId="171" fontId="471" fillId="0" borderId="4" xfId="0" applyBorder="true" applyFont="true" applyNumberFormat="true">
      <alignment horizontal="right" vertical="top"/>
      <protection locked="true"/>
    </xf>
    <xf numFmtId="172" fontId="472" fillId="3" borderId="4" xfId="0" applyFill="true" applyBorder="true" applyFont="true" applyNumberFormat="true">
      <alignment vertical="top" horizontal="right"/>
      <protection locked="false"/>
    </xf>
    <xf numFmtId="173" fontId="473" fillId="0" borderId="4" xfId="0" applyBorder="true" applyFont="true" applyNumberFormat="true">
      <alignment horizontal="right" vertical="top"/>
      <protection locked="true"/>
    </xf>
    <xf numFmtId="4" fontId="474" fillId="0" borderId="4" xfId="0" applyBorder="true" applyFont="true" applyNumberFormat="true">
      <alignment horizontal="right" vertical="top"/>
      <protection locked="true"/>
    </xf>
    <xf numFmtId="172" fontId="475" fillId="3" borderId="4" xfId="0" applyFill="true" applyBorder="true" applyFont="true" applyNumberFormat="true">
      <alignment vertical="top" horizontal="right"/>
      <protection locked="false"/>
    </xf>
    <xf numFmtId="171" fontId="476" fillId="0" borderId="4" xfId="0" applyBorder="true" applyFont="true" applyNumberFormat="true">
      <alignment horizontal="right" vertical="top"/>
      <protection locked="true"/>
    </xf>
    <xf numFmtId="171" fontId="477" fillId="0" borderId="4" xfId="0" applyBorder="true" applyFont="true" applyNumberFormat="true">
      <alignment horizontal="right" vertical="top"/>
      <protection locked="true"/>
    </xf>
    <xf numFmtId="171" fontId="478" fillId="0" borderId="4" xfId="0" applyBorder="true" applyFont="true" applyNumberFormat="true">
      <alignment horizontal="right" vertical="top"/>
      <protection locked="true"/>
    </xf>
    <xf numFmtId="4" fontId="479" fillId="0" borderId="4" xfId="0" applyBorder="true" applyFont="true" applyNumberFormat="true">
      <alignment horizontal="right" vertical="top"/>
      <protection locked="true"/>
    </xf>
    <xf numFmtId="0" fontId="480" fillId="0" borderId="0" xfId="0" applyFont="true"/>
    <xf numFmtId="0" fontId="481" fillId="5" borderId="4" xfId="0" applyFill="true" applyBorder="true" applyFont="true">
      <alignment horizontal="left"/>
      <protection locked="true"/>
    </xf>
    <xf numFmtId="0" fontId="482" fillId="5" borderId="4" xfId="0" applyFill="true" applyBorder="true" applyFont="true">
      <alignment horizontal="left"/>
      <protection locked="true"/>
    </xf>
    <xf numFmtId="0" fontId="483" fillId="5" borderId="4" xfId="0" applyFill="true" applyBorder="true" applyFont="true">
      <alignment horizontal="left"/>
      <protection locked="true"/>
    </xf>
    <xf numFmtId="0" fontId="484" fillId="5" borderId="4" xfId="0" applyFill="true" applyBorder="true" applyFont="true">
      <alignment horizontal="left"/>
      <protection locked="true"/>
    </xf>
    <xf numFmtId="0" fontId="485" fillId="5" borderId="4" xfId="0" applyFill="true" applyBorder="true" applyFont="true">
      <alignment horizontal="left"/>
      <protection locked="true"/>
    </xf>
    <xf numFmtId="0" fontId="486" fillId="5" borderId="4" xfId="0" applyFill="true" applyBorder="true" applyFont="true">
      <alignment horizontal="left"/>
      <protection locked="true"/>
    </xf>
    <xf numFmtId="0" fontId="487" fillId="5" borderId="4" xfId="0" applyFill="true" applyBorder="true" applyFont="true">
      <alignment horizontal="left"/>
      <protection locked="true"/>
    </xf>
    <xf numFmtId="0" fontId="488" fillId="5" borderId="4" xfId="0" applyFill="true" applyBorder="true" applyFont="true">
      <alignment horizontal="left"/>
      <protection locked="true"/>
    </xf>
    <xf numFmtId="0" fontId="489" fillId="5" borderId="4" xfId="0" applyFill="true" applyBorder="true" applyFont="true">
      <alignment horizontal="left"/>
      <protection locked="true"/>
    </xf>
    <xf numFmtId="0" fontId="490" fillId="5" borderId="4" xfId="0" applyFill="true" applyBorder="true" applyFont="true">
      <alignment horizontal="left"/>
      <protection locked="true"/>
    </xf>
    <xf numFmtId="0" fontId="491" fillId="5" borderId="4" xfId="0" applyFill="true" applyBorder="true" applyFont="true">
      <alignment horizontal="left"/>
      <protection locked="true"/>
    </xf>
    <xf numFmtId="0" fontId="492" fillId="5" borderId="4" xfId="0" applyFill="true" applyBorder="true" applyFont="true">
      <alignment horizontal="left"/>
      <protection locked="true"/>
    </xf>
    <xf numFmtId="4" fontId="493" fillId="5" borderId="4" xfId="0" applyFill="true" applyBorder="true" applyFont="true" applyNumberFormat="true">
      <alignment horizontal="right"/>
      <protection locked="true"/>
    </xf>
    <xf numFmtId="4" fontId="494" fillId="5" borderId="4" xfId="0" applyFill="true" applyBorder="true" applyFont="true" applyNumberFormat="true">
      <alignment horizontal="right"/>
      <protection locked="true"/>
    </xf>
    <xf numFmtId="4" fontId="495" fillId="5" borderId="4" xfId="0" applyFill="true" applyBorder="true" applyFont="true" applyNumberFormat="true">
      <alignment horizontal="right"/>
      <protection locked="true"/>
    </xf>
    <xf numFmtId="0" fontId="496" fillId="0" borderId="0" xfId="0" applyFont="true"/>
    <xf numFmtId="0" fontId="497" fillId="0" borderId="4" xfId="0" applyBorder="true" applyFont="true">
      <alignment horizontal="left" vertical="top"/>
      <protection locked="true"/>
    </xf>
    <xf numFmtId="0" fontId="498" fillId="0" borderId="4" xfId="0" applyBorder="true" applyFont="true">
      <alignment horizontal="left" vertical="top" wrapText="true"/>
      <protection locked="true"/>
    </xf>
    <xf numFmtId="0" fontId="499" fillId="0" borderId="4" xfId="0" applyBorder="true" applyFont="true">
      <alignment horizontal="center" vertical="top"/>
      <protection locked="true"/>
    </xf>
    <xf numFmtId="170" fontId="500" fillId="0" borderId="4" xfId="0" applyBorder="true" applyFont="true" applyNumberFormat="true">
      <alignment horizontal="right" vertical="top"/>
      <protection locked="true"/>
    </xf>
    <xf numFmtId="171" fontId="501" fillId="0" borderId="4" xfId="0" applyBorder="true" applyFont="true" applyNumberFormat="true">
      <alignment horizontal="right" vertical="top"/>
      <protection locked="true"/>
    </xf>
    <xf numFmtId="171" fontId="502" fillId="0" borderId="4" xfId="0" applyBorder="true" applyFont="true" applyNumberFormat="true">
      <alignment horizontal="right" vertical="top"/>
      <protection locked="true"/>
    </xf>
    <xf numFmtId="171" fontId="503" fillId="0" borderId="4" xfId="0" applyBorder="true" applyFont="true" applyNumberFormat="true">
      <alignment horizontal="right" vertical="top"/>
      <protection locked="true"/>
    </xf>
    <xf numFmtId="172" fontId="504" fillId="3" borderId="4" xfId="0" applyFill="true" applyBorder="true" applyFont="true" applyNumberFormat="true">
      <alignment vertical="top" horizontal="right"/>
      <protection locked="false"/>
    </xf>
    <xf numFmtId="173" fontId="505" fillId="0" borderId="4" xfId="0" applyBorder="true" applyFont="true" applyNumberFormat="true">
      <alignment horizontal="right" vertical="top"/>
      <protection locked="true"/>
    </xf>
    <xf numFmtId="4" fontId="506" fillId="0" borderId="4" xfId="0" applyBorder="true" applyFont="true" applyNumberFormat="true">
      <alignment horizontal="right" vertical="top"/>
      <protection locked="true"/>
    </xf>
    <xf numFmtId="172" fontId="507" fillId="3" borderId="4" xfId="0" applyFill="true" applyBorder="true" applyFont="true" applyNumberFormat="true">
      <alignment vertical="top" horizontal="right"/>
      <protection locked="false"/>
    </xf>
    <xf numFmtId="171" fontId="508" fillId="0" borderId="4" xfId="0" applyBorder="true" applyFont="true" applyNumberFormat="true">
      <alignment horizontal="right" vertical="top"/>
      <protection locked="true"/>
    </xf>
    <xf numFmtId="171" fontId="509" fillId="0" borderId="4" xfId="0" applyBorder="true" applyFont="true" applyNumberFormat="true">
      <alignment horizontal="right" vertical="top"/>
      <protection locked="true"/>
    </xf>
    <xf numFmtId="171" fontId="510" fillId="0" borderId="4" xfId="0" applyBorder="true" applyFont="true" applyNumberFormat="true">
      <alignment horizontal="right" vertical="top"/>
      <protection locked="true"/>
    </xf>
    <xf numFmtId="4" fontId="511" fillId="0" borderId="4" xfId="0" applyBorder="true" applyFont="true" applyNumberFormat="true">
      <alignment horizontal="right" vertical="top"/>
      <protection locked="true"/>
    </xf>
    <xf numFmtId="0" fontId="512" fillId="0" borderId="0" xfId="0" applyFont="true"/>
    <xf numFmtId="0" fontId="513" fillId="0" borderId="4" xfId="0" applyBorder="true" applyFont="true">
      <alignment horizontal="left" vertical="top"/>
      <protection locked="true"/>
    </xf>
    <xf numFmtId="0" fontId="514" fillId="0" borderId="4" xfId="0" applyBorder="true" applyFont="true">
      <alignment horizontal="left" vertical="top" wrapText="true"/>
      <protection locked="true"/>
    </xf>
    <xf numFmtId="0" fontId="515" fillId="0" borderId="4" xfId="0" applyBorder="true" applyFont="true">
      <alignment horizontal="center" vertical="top"/>
      <protection locked="true"/>
    </xf>
    <xf numFmtId="170" fontId="516" fillId="0" borderId="4" xfId="0" applyBorder="true" applyFont="true" applyNumberFormat="true">
      <alignment horizontal="right" vertical="top"/>
      <protection locked="true"/>
    </xf>
    <xf numFmtId="171" fontId="517" fillId="0" borderId="4" xfId="0" applyBorder="true" applyFont="true" applyNumberFormat="true">
      <alignment horizontal="right" vertical="top"/>
      <protection locked="true"/>
    </xf>
    <xf numFmtId="171" fontId="518" fillId="0" borderId="4" xfId="0" applyBorder="true" applyFont="true" applyNumberFormat="true">
      <alignment horizontal="right" vertical="top"/>
      <protection locked="true"/>
    </xf>
    <xf numFmtId="171" fontId="519" fillId="0" borderId="4" xfId="0" applyBorder="true" applyFont="true" applyNumberFormat="true">
      <alignment horizontal="right" vertical="top"/>
      <protection locked="true"/>
    </xf>
    <xf numFmtId="172" fontId="520" fillId="3" borderId="4" xfId="0" applyFill="true" applyBorder="true" applyFont="true" applyNumberFormat="true">
      <alignment vertical="top" horizontal="right"/>
      <protection locked="false"/>
    </xf>
    <xf numFmtId="173" fontId="521" fillId="0" borderId="4" xfId="0" applyBorder="true" applyFont="true" applyNumberFormat="true">
      <alignment horizontal="right" vertical="top"/>
      <protection locked="true"/>
    </xf>
    <xf numFmtId="4" fontId="522" fillId="0" borderId="4" xfId="0" applyBorder="true" applyFont="true" applyNumberFormat="true">
      <alignment horizontal="right" vertical="top"/>
      <protection locked="true"/>
    </xf>
    <xf numFmtId="172" fontId="523" fillId="3" borderId="4" xfId="0" applyFill="true" applyBorder="true" applyFont="true" applyNumberFormat="true">
      <alignment vertical="top" horizontal="right"/>
      <protection locked="false"/>
    </xf>
    <xf numFmtId="171" fontId="524" fillId="0" borderId="4" xfId="0" applyBorder="true" applyFont="true" applyNumberFormat="true">
      <alignment horizontal="right" vertical="top"/>
      <protection locked="true"/>
    </xf>
    <xf numFmtId="171" fontId="525" fillId="0" borderId="4" xfId="0" applyBorder="true" applyFont="true" applyNumberFormat="true">
      <alignment horizontal="right" vertical="top"/>
      <protection locked="true"/>
    </xf>
    <xf numFmtId="171" fontId="526" fillId="0" borderId="4" xfId="0" applyBorder="true" applyFont="true" applyNumberFormat="true">
      <alignment horizontal="right" vertical="top"/>
      <protection locked="true"/>
    </xf>
    <xf numFmtId="4" fontId="527" fillId="0" borderId="4" xfId="0" applyBorder="true" applyFont="true" applyNumberFormat="true">
      <alignment horizontal="right" vertical="top"/>
      <protection locked="true"/>
    </xf>
    <xf numFmtId="0" fontId="528" fillId="0" borderId="0" xfId="0" applyFont="true"/>
    <xf numFmtId="0" fontId="529" fillId="0" borderId="4" xfId="0" applyBorder="true" applyFont="true">
      <alignment horizontal="left" vertical="top"/>
      <protection locked="true"/>
    </xf>
    <xf numFmtId="0" fontId="530" fillId="0" borderId="4" xfId="0" applyBorder="true" applyFont="true">
      <alignment horizontal="left" vertical="top" wrapText="true"/>
      <protection locked="true"/>
    </xf>
    <xf numFmtId="0" fontId="531" fillId="0" borderId="4" xfId="0" applyBorder="true" applyFont="true">
      <alignment horizontal="center" vertical="top"/>
      <protection locked="true"/>
    </xf>
    <xf numFmtId="170" fontId="532" fillId="0" borderId="4" xfId="0" applyBorder="true" applyFont="true" applyNumberFormat="true">
      <alignment horizontal="right" vertical="top"/>
      <protection locked="true"/>
    </xf>
    <xf numFmtId="171" fontId="533" fillId="0" borderId="4" xfId="0" applyBorder="true" applyFont="true" applyNumberFormat="true">
      <alignment horizontal="right" vertical="top"/>
      <protection locked="true"/>
    </xf>
    <xf numFmtId="171" fontId="534" fillId="0" borderId="4" xfId="0" applyBorder="true" applyFont="true" applyNumberFormat="true">
      <alignment horizontal="right" vertical="top"/>
      <protection locked="true"/>
    </xf>
    <xf numFmtId="171" fontId="535" fillId="0" borderId="4" xfId="0" applyBorder="true" applyFont="true" applyNumberFormat="true">
      <alignment horizontal="right" vertical="top"/>
      <protection locked="true"/>
    </xf>
    <xf numFmtId="172" fontId="536" fillId="3" borderId="4" xfId="0" applyFill="true" applyBorder="true" applyFont="true" applyNumberFormat="true">
      <alignment vertical="top" horizontal="right"/>
      <protection locked="false"/>
    </xf>
    <xf numFmtId="173" fontId="537" fillId="0" borderId="4" xfId="0" applyBorder="true" applyFont="true" applyNumberFormat="true">
      <alignment horizontal="right" vertical="top"/>
      <protection locked="true"/>
    </xf>
    <xf numFmtId="4" fontId="538" fillId="0" borderId="4" xfId="0" applyBorder="true" applyFont="true" applyNumberFormat="true">
      <alignment horizontal="right" vertical="top"/>
      <protection locked="true"/>
    </xf>
    <xf numFmtId="172" fontId="539" fillId="3" borderId="4" xfId="0" applyFill="true" applyBorder="true" applyFont="true" applyNumberFormat="true">
      <alignment vertical="top" horizontal="right"/>
      <protection locked="false"/>
    </xf>
    <xf numFmtId="171" fontId="540" fillId="0" borderId="4" xfId="0" applyBorder="true" applyFont="true" applyNumberFormat="true">
      <alignment horizontal="right" vertical="top"/>
      <protection locked="true"/>
    </xf>
    <xf numFmtId="171" fontId="541" fillId="0" borderId="4" xfId="0" applyBorder="true" applyFont="true" applyNumberFormat="true">
      <alignment horizontal="right" vertical="top"/>
      <protection locked="true"/>
    </xf>
    <xf numFmtId="171" fontId="542" fillId="0" borderId="4" xfId="0" applyBorder="true" applyFont="true" applyNumberFormat="true">
      <alignment horizontal="right" vertical="top"/>
      <protection locked="true"/>
    </xf>
    <xf numFmtId="4" fontId="543" fillId="0" borderId="4" xfId="0" applyBorder="true" applyFont="true" applyNumberFormat="true">
      <alignment horizontal="right" vertical="top"/>
      <protection locked="true"/>
    </xf>
    <xf numFmtId="0" fontId="544" fillId="0" borderId="0" xfId="0" applyFont="true"/>
    <xf numFmtId="0" fontId="545" fillId="0" borderId="4" xfId="0" applyBorder="true" applyFont="true">
      <alignment horizontal="left" vertical="top"/>
      <protection locked="true"/>
    </xf>
    <xf numFmtId="0" fontId="546" fillId="0" borderId="4" xfId="0" applyBorder="true" applyFont="true">
      <alignment horizontal="left" vertical="top" wrapText="true"/>
      <protection locked="true"/>
    </xf>
    <xf numFmtId="0" fontId="547" fillId="0" borderId="4" xfId="0" applyBorder="true" applyFont="true">
      <alignment horizontal="center" vertical="top"/>
      <protection locked="true"/>
    </xf>
    <xf numFmtId="170" fontId="548" fillId="0" borderId="4" xfId="0" applyBorder="true" applyFont="true" applyNumberFormat="true">
      <alignment horizontal="right" vertical="top"/>
      <protection locked="true"/>
    </xf>
    <xf numFmtId="171" fontId="549" fillId="0" borderId="4" xfId="0" applyBorder="true" applyFont="true" applyNumberFormat="true">
      <alignment horizontal="right" vertical="top"/>
      <protection locked="true"/>
    </xf>
    <xf numFmtId="171" fontId="550" fillId="0" borderId="4" xfId="0" applyBorder="true" applyFont="true" applyNumberFormat="true">
      <alignment horizontal="right" vertical="top"/>
      <protection locked="true"/>
    </xf>
    <xf numFmtId="171" fontId="551" fillId="0" borderId="4" xfId="0" applyBorder="true" applyFont="true" applyNumberFormat="true">
      <alignment horizontal="right" vertical="top"/>
      <protection locked="true"/>
    </xf>
    <xf numFmtId="172" fontId="552" fillId="3" borderId="4" xfId="0" applyFill="true" applyBorder="true" applyFont="true" applyNumberFormat="true">
      <alignment vertical="top" horizontal="right"/>
      <protection locked="false"/>
    </xf>
    <xf numFmtId="173" fontId="553" fillId="0" borderId="4" xfId="0" applyBorder="true" applyFont="true" applyNumberFormat="true">
      <alignment horizontal="right" vertical="top"/>
      <protection locked="true"/>
    </xf>
    <xf numFmtId="4" fontId="554" fillId="0" borderId="4" xfId="0" applyBorder="true" applyFont="true" applyNumberFormat="true">
      <alignment horizontal="right" vertical="top"/>
      <protection locked="true"/>
    </xf>
    <xf numFmtId="172" fontId="555" fillId="3" borderId="4" xfId="0" applyFill="true" applyBorder="true" applyFont="true" applyNumberFormat="true">
      <alignment vertical="top" horizontal="right"/>
      <protection locked="false"/>
    </xf>
    <xf numFmtId="171" fontId="556" fillId="0" borderId="4" xfId="0" applyBorder="true" applyFont="true" applyNumberFormat="true">
      <alignment horizontal="right" vertical="top"/>
      <protection locked="true"/>
    </xf>
    <xf numFmtId="171" fontId="557" fillId="0" borderId="4" xfId="0" applyBorder="true" applyFont="true" applyNumberFormat="true">
      <alignment horizontal="right" vertical="top"/>
      <protection locked="true"/>
    </xf>
    <xf numFmtId="171" fontId="558" fillId="0" borderId="4" xfId="0" applyBorder="true" applyFont="true" applyNumberFormat="true">
      <alignment horizontal="right" vertical="top"/>
      <protection locked="true"/>
    </xf>
    <xf numFmtId="4" fontId="559" fillId="0" borderId="4" xfId="0" applyBorder="true" applyFont="true" applyNumberFormat="true">
      <alignment horizontal="right" vertical="top"/>
      <protection locked="true"/>
    </xf>
    <xf numFmtId="0" fontId="560" fillId="0" borderId="0" xfId="0" applyFont="true"/>
    <xf numFmtId="0" fontId="561" fillId="0" borderId="4" xfId="0" applyBorder="true" applyFont="true">
      <alignment horizontal="left" vertical="top"/>
      <protection locked="true"/>
    </xf>
    <xf numFmtId="0" fontId="562" fillId="0" borderId="4" xfId="0" applyBorder="true" applyFont="true">
      <alignment horizontal="left" vertical="top" wrapText="true"/>
      <protection locked="true"/>
    </xf>
    <xf numFmtId="0" fontId="563" fillId="0" borderId="4" xfId="0" applyBorder="true" applyFont="true">
      <alignment horizontal="center" vertical="top"/>
      <protection locked="true"/>
    </xf>
    <xf numFmtId="170" fontId="564" fillId="0" borderId="4" xfId="0" applyBorder="true" applyFont="true" applyNumberFormat="true">
      <alignment horizontal="right" vertical="top"/>
      <protection locked="true"/>
    </xf>
    <xf numFmtId="171" fontId="565" fillId="0" borderId="4" xfId="0" applyBorder="true" applyFont="true" applyNumberFormat="true">
      <alignment horizontal="right" vertical="top"/>
      <protection locked="true"/>
    </xf>
    <xf numFmtId="171" fontId="566" fillId="0" borderId="4" xfId="0" applyBorder="true" applyFont="true" applyNumberFormat="true">
      <alignment horizontal="right" vertical="top"/>
      <protection locked="true"/>
    </xf>
    <xf numFmtId="171" fontId="567" fillId="0" borderId="4" xfId="0" applyBorder="true" applyFont="true" applyNumberFormat="true">
      <alignment horizontal="right" vertical="top"/>
      <protection locked="true"/>
    </xf>
    <xf numFmtId="172" fontId="568" fillId="3" borderId="4" xfId="0" applyFill="true" applyBorder="true" applyFont="true" applyNumberFormat="true">
      <alignment vertical="top" horizontal="right"/>
      <protection locked="false"/>
    </xf>
    <xf numFmtId="173" fontId="569" fillId="0" borderId="4" xfId="0" applyBorder="true" applyFont="true" applyNumberFormat="true">
      <alignment horizontal="right" vertical="top"/>
      <protection locked="true"/>
    </xf>
    <xf numFmtId="4" fontId="570" fillId="0" borderId="4" xfId="0" applyBorder="true" applyFont="true" applyNumberFormat="true">
      <alignment horizontal="right" vertical="top"/>
      <protection locked="true"/>
    </xf>
    <xf numFmtId="172" fontId="571" fillId="3" borderId="4" xfId="0" applyFill="true" applyBorder="true" applyFont="true" applyNumberFormat="true">
      <alignment vertical="top" horizontal="right"/>
      <protection locked="false"/>
    </xf>
    <xf numFmtId="171" fontId="572" fillId="0" borderId="4" xfId="0" applyBorder="true" applyFont="true" applyNumberFormat="true">
      <alignment horizontal="right" vertical="top"/>
      <protection locked="true"/>
    </xf>
    <xf numFmtId="171" fontId="573" fillId="0" borderId="4" xfId="0" applyBorder="true" applyFont="true" applyNumberFormat="true">
      <alignment horizontal="right" vertical="top"/>
      <protection locked="true"/>
    </xf>
    <xf numFmtId="171" fontId="574" fillId="0" borderId="4" xfId="0" applyBorder="true" applyFont="true" applyNumberFormat="true">
      <alignment horizontal="right" vertical="top"/>
      <protection locked="true"/>
    </xf>
    <xf numFmtId="4" fontId="575" fillId="0" borderId="4" xfId="0" applyBorder="true" applyFont="true" applyNumberFormat="true">
      <alignment horizontal="right" vertical="top"/>
      <protection locked="true"/>
    </xf>
    <xf numFmtId="0" fontId="576" fillId="0" borderId="0" xfId="0" applyFont="true"/>
    <xf numFmtId="0" fontId="577" fillId="5" borderId="4" xfId="0" applyFill="true" applyBorder="true" applyFont="true">
      <alignment horizontal="left"/>
      <protection locked="true"/>
    </xf>
    <xf numFmtId="0" fontId="578" fillId="5" borderId="4" xfId="0" applyFill="true" applyBorder="true" applyFont="true">
      <alignment horizontal="left"/>
      <protection locked="true"/>
    </xf>
    <xf numFmtId="0" fontId="579" fillId="5" borderId="4" xfId="0" applyFill="true" applyBorder="true" applyFont="true">
      <alignment horizontal="left"/>
      <protection locked="true"/>
    </xf>
    <xf numFmtId="0" fontId="580" fillId="5" borderId="4" xfId="0" applyFill="true" applyBorder="true" applyFont="true">
      <alignment horizontal="left"/>
      <protection locked="true"/>
    </xf>
    <xf numFmtId="0" fontId="581" fillId="5" borderId="4" xfId="0" applyFill="true" applyBorder="true" applyFont="true">
      <alignment horizontal="left"/>
      <protection locked="true"/>
    </xf>
    <xf numFmtId="0" fontId="582" fillId="5" borderId="4" xfId="0" applyFill="true" applyBorder="true" applyFont="true">
      <alignment horizontal="left"/>
      <protection locked="true"/>
    </xf>
    <xf numFmtId="0" fontId="583" fillId="5" borderId="4" xfId="0" applyFill="true" applyBorder="true" applyFont="true">
      <alignment horizontal="left"/>
      <protection locked="true"/>
    </xf>
    <xf numFmtId="0" fontId="584" fillId="5" borderId="4" xfId="0" applyFill="true" applyBorder="true" applyFont="true">
      <alignment horizontal="left"/>
      <protection locked="true"/>
    </xf>
    <xf numFmtId="0" fontId="585" fillId="5" borderId="4" xfId="0" applyFill="true" applyBorder="true" applyFont="true">
      <alignment horizontal="left"/>
      <protection locked="true"/>
    </xf>
    <xf numFmtId="0" fontId="586" fillId="5" borderId="4" xfId="0" applyFill="true" applyBorder="true" applyFont="true">
      <alignment horizontal="left"/>
      <protection locked="true"/>
    </xf>
    <xf numFmtId="0" fontId="587" fillId="5" borderId="4" xfId="0" applyFill="true" applyBorder="true" applyFont="true">
      <alignment horizontal="left"/>
      <protection locked="true"/>
    </xf>
    <xf numFmtId="0" fontId="588" fillId="5" borderId="4" xfId="0" applyFill="true" applyBorder="true" applyFont="true">
      <alignment horizontal="left"/>
      <protection locked="true"/>
    </xf>
    <xf numFmtId="4" fontId="589" fillId="5" borderId="4" xfId="0" applyFill="true" applyBorder="true" applyFont="true" applyNumberFormat="true">
      <alignment horizontal="right"/>
      <protection locked="true"/>
    </xf>
    <xf numFmtId="4" fontId="590" fillId="5" borderId="4" xfId="0" applyFill="true" applyBorder="true" applyFont="true" applyNumberFormat="true">
      <alignment horizontal="right"/>
      <protection locked="true"/>
    </xf>
    <xf numFmtId="4" fontId="591" fillId="5" borderId="4" xfId="0" applyFill="true" applyBorder="true" applyFont="true" applyNumberFormat="true">
      <alignment horizontal="right"/>
      <protection locked="true"/>
    </xf>
    <xf numFmtId="0" fontId="592" fillId="0" borderId="0" xfId="0" applyFont="true"/>
    <xf numFmtId="0" fontId="593" fillId="0" borderId="4" xfId="0" applyBorder="true" applyFont="true">
      <alignment horizontal="left" vertical="top"/>
      <protection locked="true"/>
    </xf>
    <xf numFmtId="0" fontId="594" fillId="0" borderId="4" xfId="0" applyBorder="true" applyFont="true">
      <alignment horizontal="left" vertical="top" wrapText="true"/>
      <protection locked="true"/>
    </xf>
    <xf numFmtId="0" fontId="595" fillId="0" borderId="4" xfId="0" applyBorder="true" applyFont="true">
      <alignment horizontal="center" vertical="top"/>
      <protection locked="true"/>
    </xf>
    <xf numFmtId="170" fontId="596" fillId="0" borderId="4" xfId="0" applyBorder="true" applyFont="true" applyNumberFormat="true">
      <alignment horizontal="right" vertical="top"/>
      <protection locked="true"/>
    </xf>
    <xf numFmtId="171" fontId="597" fillId="0" borderId="4" xfId="0" applyBorder="true" applyFont="true" applyNumberFormat="true">
      <alignment horizontal="right" vertical="top"/>
      <protection locked="true"/>
    </xf>
    <xf numFmtId="171" fontId="598" fillId="0" borderId="4" xfId="0" applyBorder="true" applyFont="true" applyNumberFormat="true">
      <alignment horizontal="right" vertical="top"/>
      <protection locked="true"/>
    </xf>
    <xf numFmtId="171" fontId="599" fillId="0" borderId="4" xfId="0" applyBorder="true" applyFont="true" applyNumberFormat="true">
      <alignment horizontal="right" vertical="top"/>
      <protection locked="true"/>
    </xf>
    <xf numFmtId="172" fontId="600" fillId="3" borderId="4" xfId="0" applyFill="true" applyBorder="true" applyFont="true" applyNumberFormat="true">
      <alignment vertical="top" horizontal="right"/>
      <protection locked="false"/>
    </xf>
    <xf numFmtId="173" fontId="601" fillId="0" borderId="4" xfId="0" applyBorder="true" applyFont="true" applyNumberFormat="true">
      <alignment horizontal="right" vertical="top"/>
      <protection locked="true"/>
    </xf>
    <xf numFmtId="4" fontId="602" fillId="0" borderId="4" xfId="0" applyBorder="true" applyFont="true" applyNumberFormat="true">
      <alignment horizontal="right" vertical="top"/>
      <protection locked="true"/>
    </xf>
    <xf numFmtId="172" fontId="603" fillId="3" borderId="4" xfId="0" applyFill="true" applyBorder="true" applyFont="true" applyNumberFormat="true">
      <alignment vertical="top" horizontal="right"/>
      <protection locked="false"/>
    </xf>
    <xf numFmtId="171" fontId="604" fillId="0" borderId="4" xfId="0" applyBorder="true" applyFont="true" applyNumberFormat="true">
      <alignment horizontal="right" vertical="top"/>
      <protection locked="true"/>
    </xf>
    <xf numFmtId="171" fontId="605" fillId="0" borderId="4" xfId="0" applyBorder="true" applyFont="true" applyNumberFormat="true">
      <alignment horizontal="right" vertical="top"/>
      <protection locked="true"/>
    </xf>
    <xf numFmtId="171" fontId="606" fillId="0" borderId="4" xfId="0" applyBorder="true" applyFont="true" applyNumberFormat="true">
      <alignment horizontal="right" vertical="top"/>
      <protection locked="true"/>
    </xf>
    <xf numFmtId="4" fontId="607" fillId="0" borderId="4" xfId="0" applyBorder="true" applyFont="true" applyNumberFormat="true">
      <alignment horizontal="right" vertical="top"/>
      <protection locked="true"/>
    </xf>
    <xf numFmtId="0" fontId="608" fillId="0" borderId="0" xfId="0" applyFont="true"/>
    <xf numFmtId="0" fontId="609" fillId="0" borderId="4" xfId="0" applyBorder="true" applyFont="true">
      <alignment horizontal="left" vertical="top"/>
      <protection locked="true"/>
    </xf>
    <xf numFmtId="0" fontId="610" fillId="0" borderId="4" xfId="0" applyBorder="true" applyFont="true">
      <alignment horizontal="left" vertical="top" wrapText="true"/>
      <protection locked="true"/>
    </xf>
    <xf numFmtId="0" fontId="611" fillId="0" borderId="4" xfId="0" applyBorder="true" applyFont="true">
      <alignment horizontal="center" vertical="top"/>
      <protection locked="true"/>
    </xf>
    <xf numFmtId="170" fontId="612" fillId="0" borderId="4" xfId="0" applyBorder="true" applyFont="true" applyNumberFormat="true">
      <alignment horizontal="right" vertical="top"/>
      <protection locked="true"/>
    </xf>
    <xf numFmtId="171" fontId="613" fillId="0" borderId="4" xfId="0" applyBorder="true" applyFont="true" applyNumberFormat="true">
      <alignment horizontal="right" vertical="top"/>
      <protection locked="true"/>
    </xf>
    <xf numFmtId="171" fontId="614" fillId="0" borderId="4" xfId="0" applyBorder="true" applyFont="true" applyNumberFormat="true">
      <alignment horizontal="right" vertical="top"/>
      <protection locked="true"/>
    </xf>
    <xf numFmtId="171" fontId="615" fillId="0" borderId="4" xfId="0" applyBorder="true" applyFont="true" applyNumberFormat="true">
      <alignment horizontal="right" vertical="top"/>
      <protection locked="true"/>
    </xf>
    <xf numFmtId="172" fontId="616" fillId="3" borderId="4" xfId="0" applyFill="true" applyBorder="true" applyFont="true" applyNumberFormat="true">
      <alignment vertical="top" horizontal="right"/>
      <protection locked="false"/>
    </xf>
    <xf numFmtId="173" fontId="617" fillId="0" borderId="4" xfId="0" applyBorder="true" applyFont="true" applyNumberFormat="true">
      <alignment horizontal="right" vertical="top"/>
      <protection locked="true"/>
    </xf>
    <xf numFmtId="4" fontId="618" fillId="0" borderId="4" xfId="0" applyBorder="true" applyFont="true" applyNumberFormat="true">
      <alignment horizontal="right" vertical="top"/>
      <protection locked="true"/>
    </xf>
    <xf numFmtId="172" fontId="619" fillId="3" borderId="4" xfId="0" applyFill="true" applyBorder="true" applyFont="true" applyNumberFormat="true">
      <alignment vertical="top" horizontal="right"/>
      <protection locked="false"/>
    </xf>
    <xf numFmtId="171" fontId="620" fillId="0" borderId="4" xfId="0" applyBorder="true" applyFont="true" applyNumberFormat="true">
      <alignment horizontal="right" vertical="top"/>
      <protection locked="true"/>
    </xf>
    <xf numFmtId="171" fontId="621" fillId="0" borderId="4" xfId="0" applyBorder="true" applyFont="true" applyNumberFormat="true">
      <alignment horizontal="right" vertical="top"/>
      <protection locked="true"/>
    </xf>
    <xf numFmtId="171" fontId="622" fillId="0" borderId="4" xfId="0" applyBorder="true" applyFont="true" applyNumberFormat="true">
      <alignment horizontal="right" vertical="top"/>
      <protection locked="true"/>
    </xf>
    <xf numFmtId="4" fontId="623" fillId="0" borderId="4" xfId="0" applyBorder="true" applyFont="true" applyNumberFormat="true">
      <alignment horizontal="right" vertical="top"/>
      <protection locked="true"/>
    </xf>
    <xf numFmtId="0" fontId="624" fillId="0" borderId="0" xfId="0" applyFont="true"/>
    <xf numFmtId="0" fontId="625" fillId="5" borderId="4" xfId="0" applyFill="true" applyBorder="true" applyFont="true">
      <alignment horizontal="left"/>
      <protection locked="true"/>
    </xf>
    <xf numFmtId="0" fontId="626" fillId="5" borderId="4" xfId="0" applyFill="true" applyBorder="true" applyFont="true">
      <alignment horizontal="left"/>
      <protection locked="true"/>
    </xf>
    <xf numFmtId="0" fontId="627" fillId="5" borderId="4" xfId="0" applyFill="true" applyBorder="true" applyFont="true">
      <alignment horizontal="left"/>
      <protection locked="true"/>
    </xf>
    <xf numFmtId="0" fontId="628" fillId="5" borderId="4" xfId="0" applyFill="true" applyBorder="true" applyFont="true">
      <alignment horizontal="left"/>
      <protection locked="true"/>
    </xf>
    <xf numFmtId="0" fontId="629" fillId="5" borderId="4" xfId="0" applyFill="true" applyBorder="true" applyFont="true">
      <alignment horizontal="left"/>
      <protection locked="true"/>
    </xf>
    <xf numFmtId="0" fontId="630" fillId="5" borderId="4" xfId="0" applyFill="true" applyBorder="true" applyFont="true">
      <alignment horizontal="left"/>
      <protection locked="true"/>
    </xf>
    <xf numFmtId="0" fontId="631" fillId="5" borderId="4" xfId="0" applyFill="true" applyBorder="true" applyFont="true">
      <alignment horizontal="left"/>
      <protection locked="true"/>
    </xf>
    <xf numFmtId="0" fontId="632" fillId="5" borderId="4" xfId="0" applyFill="true" applyBorder="true" applyFont="true">
      <alignment horizontal="left"/>
      <protection locked="true"/>
    </xf>
    <xf numFmtId="0" fontId="633" fillId="5" borderId="4" xfId="0" applyFill="true" applyBorder="true" applyFont="true">
      <alignment horizontal="left"/>
      <protection locked="true"/>
    </xf>
    <xf numFmtId="0" fontId="634" fillId="5" borderId="4" xfId="0" applyFill="true" applyBorder="true" applyFont="true">
      <alignment horizontal="left"/>
      <protection locked="true"/>
    </xf>
    <xf numFmtId="0" fontId="635" fillId="5" borderId="4" xfId="0" applyFill="true" applyBorder="true" applyFont="true">
      <alignment horizontal="left"/>
      <protection locked="true"/>
    </xf>
    <xf numFmtId="0" fontId="636" fillId="5" borderId="4" xfId="0" applyFill="true" applyBorder="true" applyFont="true">
      <alignment horizontal="left"/>
      <protection locked="true"/>
    </xf>
    <xf numFmtId="4" fontId="637" fillId="5" borderId="4" xfId="0" applyFill="true" applyBorder="true" applyFont="true" applyNumberFormat="true">
      <alignment horizontal="right"/>
      <protection locked="true"/>
    </xf>
    <xf numFmtId="4" fontId="638" fillId="5" borderId="4" xfId="0" applyFill="true" applyBorder="true" applyFont="true" applyNumberFormat="true">
      <alignment horizontal="right"/>
      <protection locked="true"/>
    </xf>
    <xf numFmtId="4" fontId="639" fillId="5" borderId="4" xfId="0" applyFill="true" applyBorder="true" applyFont="true" applyNumberFormat="true">
      <alignment horizontal="right"/>
      <protection locked="true"/>
    </xf>
    <xf numFmtId="0" fontId="640" fillId="0" borderId="0" xfId="0" applyFont="true"/>
    <xf numFmtId="0" fontId="641" fillId="0" borderId="4" xfId="0" applyBorder="true" applyFont="true">
      <alignment horizontal="left" vertical="top"/>
      <protection locked="true"/>
    </xf>
    <xf numFmtId="0" fontId="642" fillId="0" borderId="4" xfId="0" applyBorder="true" applyFont="true">
      <alignment horizontal="left" vertical="top" wrapText="true"/>
      <protection locked="true"/>
    </xf>
    <xf numFmtId="0" fontId="643" fillId="0" borderId="4" xfId="0" applyBorder="true" applyFont="true">
      <alignment horizontal="center" vertical="top"/>
      <protection locked="true"/>
    </xf>
    <xf numFmtId="170" fontId="644" fillId="0" borderId="4" xfId="0" applyBorder="true" applyFont="true" applyNumberFormat="true">
      <alignment horizontal="right" vertical="top"/>
      <protection locked="true"/>
    </xf>
    <xf numFmtId="171" fontId="645" fillId="0" borderId="4" xfId="0" applyBorder="true" applyFont="true" applyNumberFormat="true">
      <alignment horizontal="right" vertical="top"/>
      <protection locked="true"/>
    </xf>
    <xf numFmtId="171" fontId="646" fillId="0" borderId="4" xfId="0" applyBorder="true" applyFont="true" applyNumberFormat="true">
      <alignment horizontal="right" vertical="top"/>
      <protection locked="true"/>
    </xf>
    <xf numFmtId="171" fontId="647" fillId="0" borderId="4" xfId="0" applyBorder="true" applyFont="true" applyNumberFormat="true">
      <alignment horizontal="right" vertical="top"/>
      <protection locked="true"/>
    </xf>
    <xf numFmtId="172" fontId="648" fillId="3" borderId="4" xfId="0" applyFill="true" applyBorder="true" applyFont="true" applyNumberFormat="true">
      <alignment vertical="top" horizontal="right"/>
      <protection locked="false"/>
    </xf>
    <xf numFmtId="173" fontId="649" fillId="0" borderId="4" xfId="0" applyBorder="true" applyFont="true" applyNumberFormat="true">
      <alignment horizontal="right" vertical="top"/>
      <protection locked="true"/>
    </xf>
    <xf numFmtId="4" fontId="650" fillId="0" borderId="4" xfId="0" applyBorder="true" applyFont="true" applyNumberFormat="true">
      <alignment horizontal="right" vertical="top"/>
      <protection locked="true"/>
    </xf>
    <xf numFmtId="172" fontId="651" fillId="3" borderId="4" xfId="0" applyFill="true" applyBorder="true" applyFont="true" applyNumberFormat="true">
      <alignment vertical="top" horizontal="right"/>
      <protection locked="false"/>
    </xf>
    <xf numFmtId="171" fontId="652" fillId="0" borderId="4" xfId="0" applyBorder="true" applyFont="true" applyNumberFormat="true">
      <alignment horizontal="right" vertical="top"/>
      <protection locked="true"/>
    </xf>
    <xf numFmtId="171" fontId="653" fillId="0" borderId="4" xfId="0" applyBorder="true" applyFont="true" applyNumberFormat="true">
      <alignment horizontal="right" vertical="top"/>
      <protection locked="true"/>
    </xf>
    <xf numFmtId="171" fontId="654" fillId="0" borderId="4" xfId="0" applyBorder="true" applyFont="true" applyNumberFormat="true">
      <alignment horizontal="right" vertical="top"/>
      <protection locked="true"/>
    </xf>
    <xf numFmtId="4" fontId="655" fillId="0" borderId="4" xfId="0" applyBorder="true" applyFont="true" applyNumberFormat="true">
      <alignment horizontal="right" vertical="top"/>
      <protection locked="true"/>
    </xf>
    <xf numFmtId="0" fontId="656" fillId="0" borderId="0" xfId="0" applyFont="true"/>
    <xf numFmtId="0" fontId="657" fillId="0" borderId="4" xfId="0" applyBorder="true" applyFont="true">
      <alignment horizontal="left" vertical="top"/>
      <protection locked="true"/>
    </xf>
    <xf numFmtId="0" fontId="658" fillId="0" borderId="4" xfId="0" applyBorder="true" applyFont="true">
      <alignment horizontal="left" vertical="top" wrapText="true"/>
      <protection locked="true"/>
    </xf>
    <xf numFmtId="0" fontId="659" fillId="0" borderId="4" xfId="0" applyBorder="true" applyFont="true">
      <alignment horizontal="center" vertical="top"/>
      <protection locked="true"/>
    </xf>
    <xf numFmtId="170" fontId="660" fillId="0" borderId="4" xfId="0" applyBorder="true" applyFont="true" applyNumberFormat="true">
      <alignment horizontal="right" vertical="top"/>
      <protection locked="true"/>
    </xf>
    <xf numFmtId="171" fontId="661" fillId="0" borderId="4" xfId="0" applyBorder="true" applyFont="true" applyNumberFormat="true">
      <alignment horizontal="right" vertical="top"/>
      <protection locked="true"/>
    </xf>
    <xf numFmtId="171" fontId="662" fillId="0" borderId="4" xfId="0" applyBorder="true" applyFont="true" applyNumberFormat="true">
      <alignment horizontal="right" vertical="top"/>
      <protection locked="true"/>
    </xf>
    <xf numFmtId="171" fontId="663" fillId="0" borderId="4" xfId="0" applyBorder="true" applyFont="true" applyNumberFormat="true">
      <alignment horizontal="right" vertical="top"/>
      <protection locked="true"/>
    </xf>
    <xf numFmtId="172" fontId="664" fillId="3" borderId="4" xfId="0" applyFill="true" applyBorder="true" applyFont="true" applyNumberFormat="true">
      <alignment vertical="top" horizontal="right"/>
      <protection locked="false"/>
    </xf>
    <xf numFmtId="173" fontId="665" fillId="0" borderId="4" xfId="0" applyBorder="true" applyFont="true" applyNumberFormat="true">
      <alignment horizontal="right" vertical="top"/>
      <protection locked="true"/>
    </xf>
    <xf numFmtId="4" fontId="666" fillId="0" borderId="4" xfId="0" applyBorder="true" applyFont="true" applyNumberFormat="true">
      <alignment horizontal="right" vertical="top"/>
      <protection locked="true"/>
    </xf>
    <xf numFmtId="172" fontId="667" fillId="3" borderId="4" xfId="0" applyFill="true" applyBorder="true" applyFont="true" applyNumberFormat="true">
      <alignment vertical="top" horizontal="right"/>
      <protection locked="false"/>
    </xf>
    <xf numFmtId="171" fontId="668" fillId="0" borderId="4" xfId="0" applyBorder="true" applyFont="true" applyNumberFormat="true">
      <alignment horizontal="right" vertical="top"/>
      <protection locked="true"/>
    </xf>
    <xf numFmtId="171" fontId="669" fillId="0" borderId="4" xfId="0" applyBorder="true" applyFont="true" applyNumberFormat="true">
      <alignment horizontal="right" vertical="top"/>
      <protection locked="true"/>
    </xf>
    <xf numFmtId="171" fontId="670" fillId="0" borderId="4" xfId="0" applyBorder="true" applyFont="true" applyNumberFormat="true">
      <alignment horizontal="right" vertical="top"/>
      <protection locked="true"/>
    </xf>
    <xf numFmtId="4" fontId="671" fillId="0" borderId="4" xfId="0" applyBorder="true" applyFont="true" applyNumberFormat="true">
      <alignment horizontal="right" vertical="top"/>
      <protection locked="true"/>
    </xf>
    <xf numFmtId="0" fontId="672" fillId="0" borderId="0" xfId="0" applyFont="true"/>
    <xf numFmtId="0" fontId="673" fillId="0" borderId="4" xfId="0" applyBorder="true" applyFont="true">
      <alignment horizontal="left" vertical="top"/>
      <protection locked="true"/>
    </xf>
    <xf numFmtId="0" fontId="674" fillId="0" borderId="4" xfId="0" applyBorder="true" applyFont="true">
      <alignment horizontal="left" vertical="top" wrapText="true"/>
      <protection locked="true"/>
    </xf>
    <xf numFmtId="0" fontId="675" fillId="0" borderId="4" xfId="0" applyBorder="true" applyFont="true">
      <alignment horizontal="center" vertical="top"/>
      <protection locked="true"/>
    </xf>
    <xf numFmtId="170" fontId="676" fillId="0" borderId="4" xfId="0" applyBorder="true" applyFont="true" applyNumberFormat="true">
      <alignment horizontal="right" vertical="top"/>
      <protection locked="true"/>
    </xf>
    <xf numFmtId="171" fontId="677" fillId="0" borderId="4" xfId="0" applyBorder="true" applyFont="true" applyNumberFormat="true">
      <alignment horizontal="right" vertical="top"/>
      <protection locked="true"/>
    </xf>
    <xf numFmtId="171" fontId="678" fillId="0" borderId="4" xfId="0" applyBorder="true" applyFont="true" applyNumberFormat="true">
      <alignment horizontal="right" vertical="top"/>
      <protection locked="true"/>
    </xf>
    <xf numFmtId="171" fontId="679" fillId="0" borderId="4" xfId="0" applyBorder="true" applyFont="true" applyNumberFormat="true">
      <alignment horizontal="right" vertical="top"/>
      <protection locked="true"/>
    </xf>
    <xf numFmtId="172" fontId="680" fillId="3" borderId="4" xfId="0" applyFill="true" applyBorder="true" applyFont="true" applyNumberFormat="true">
      <alignment vertical="top" horizontal="right"/>
      <protection locked="false"/>
    </xf>
    <xf numFmtId="173" fontId="681" fillId="0" borderId="4" xfId="0" applyBorder="true" applyFont="true" applyNumberFormat="true">
      <alignment horizontal="right" vertical="top"/>
      <protection locked="true"/>
    </xf>
    <xf numFmtId="4" fontId="682" fillId="0" borderId="4" xfId="0" applyBorder="true" applyFont="true" applyNumberFormat="true">
      <alignment horizontal="right" vertical="top"/>
      <protection locked="true"/>
    </xf>
    <xf numFmtId="172" fontId="683" fillId="3" borderId="4" xfId="0" applyFill="true" applyBorder="true" applyFont="true" applyNumberFormat="true">
      <alignment vertical="top" horizontal="right"/>
      <protection locked="false"/>
    </xf>
    <xf numFmtId="171" fontId="684" fillId="0" borderId="4" xfId="0" applyBorder="true" applyFont="true" applyNumberFormat="true">
      <alignment horizontal="right" vertical="top"/>
      <protection locked="true"/>
    </xf>
    <xf numFmtId="171" fontId="685" fillId="0" borderId="4" xfId="0" applyBorder="true" applyFont="true" applyNumberFormat="true">
      <alignment horizontal="right" vertical="top"/>
      <protection locked="true"/>
    </xf>
    <xf numFmtId="171" fontId="686" fillId="0" borderId="4" xfId="0" applyBorder="true" applyFont="true" applyNumberFormat="true">
      <alignment horizontal="right" vertical="top"/>
      <protection locked="true"/>
    </xf>
    <xf numFmtId="4" fontId="687" fillId="0" borderId="4" xfId="0" applyBorder="true" applyFont="true" applyNumberFormat="true">
      <alignment horizontal="right" vertical="top"/>
      <protection locked="true"/>
    </xf>
    <xf numFmtId="0" fontId="688" fillId="0" borderId="0" xfId="0" applyFont="true"/>
    <xf numFmtId="0" fontId="689" fillId="0" borderId="4" xfId="0" applyBorder="true" applyFont="true">
      <alignment horizontal="left" vertical="top"/>
      <protection locked="true"/>
    </xf>
    <xf numFmtId="0" fontId="690" fillId="0" borderId="4" xfId="0" applyBorder="true" applyFont="true">
      <alignment horizontal="left" vertical="top" wrapText="true"/>
      <protection locked="true"/>
    </xf>
    <xf numFmtId="0" fontId="691" fillId="0" borderId="4" xfId="0" applyBorder="true" applyFont="true">
      <alignment horizontal="center" vertical="top"/>
      <protection locked="true"/>
    </xf>
    <xf numFmtId="170" fontId="692" fillId="0" borderId="4" xfId="0" applyBorder="true" applyFont="true" applyNumberFormat="true">
      <alignment horizontal="right" vertical="top"/>
      <protection locked="true"/>
    </xf>
    <xf numFmtId="171" fontId="693" fillId="0" borderId="4" xfId="0" applyBorder="true" applyFont="true" applyNumberFormat="true">
      <alignment horizontal="right" vertical="top"/>
      <protection locked="true"/>
    </xf>
    <xf numFmtId="171" fontId="694" fillId="0" borderId="4" xfId="0" applyBorder="true" applyFont="true" applyNumberFormat="true">
      <alignment horizontal="right" vertical="top"/>
      <protection locked="true"/>
    </xf>
    <xf numFmtId="171" fontId="695" fillId="0" borderId="4" xfId="0" applyBorder="true" applyFont="true" applyNumberFormat="true">
      <alignment horizontal="right" vertical="top"/>
      <protection locked="true"/>
    </xf>
    <xf numFmtId="172" fontId="696" fillId="3" borderId="4" xfId="0" applyFill="true" applyBorder="true" applyFont="true" applyNumberFormat="true">
      <alignment vertical="top" horizontal="right"/>
      <protection locked="false"/>
    </xf>
    <xf numFmtId="173" fontId="697" fillId="0" borderId="4" xfId="0" applyBorder="true" applyFont="true" applyNumberFormat="true">
      <alignment horizontal="right" vertical="top"/>
      <protection locked="true"/>
    </xf>
    <xf numFmtId="4" fontId="698" fillId="0" borderId="4" xfId="0" applyBorder="true" applyFont="true" applyNumberFormat="true">
      <alignment horizontal="right" vertical="top"/>
      <protection locked="true"/>
    </xf>
    <xf numFmtId="172" fontId="699" fillId="3" borderId="4" xfId="0" applyFill="true" applyBorder="true" applyFont="true" applyNumberFormat="true">
      <alignment vertical="top" horizontal="right"/>
      <protection locked="false"/>
    </xf>
    <xf numFmtId="171" fontId="700" fillId="0" borderId="4" xfId="0" applyBorder="true" applyFont="true" applyNumberFormat="true">
      <alignment horizontal="right" vertical="top"/>
      <protection locked="true"/>
    </xf>
    <xf numFmtId="171" fontId="701" fillId="0" borderId="4" xfId="0" applyBorder="true" applyFont="true" applyNumberFormat="true">
      <alignment horizontal="right" vertical="top"/>
      <protection locked="true"/>
    </xf>
    <xf numFmtId="171" fontId="702" fillId="0" borderId="4" xfId="0" applyBorder="true" applyFont="true" applyNumberFormat="true">
      <alignment horizontal="right" vertical="top"/>
      <protection locked="true"/>
    </xf>
    <xf numFmtId="4" fontId="703" fillId="0" borderId="4" xfId="0" applyBorder="true" applyFont="true" applyNumberFormat="true">
      <alignment horizontal="right" vertical="top"/>
      <protection locked="true"/>
    </xf>
    <xf numFmtId="0" fontId="704" fillId="0" borderId="0" xfId="0" applyFont="true"/>
    <xf numFmtId="0" fontId="705" fillId="0" borderId="4" xfId="0" applyBorder="true" applyFont="true">
      <alignment horizontal="left" vertical="top"/>
      <protection locked="true"/>
    </xf>
    <xf numFmtId="0" fontId="706" fillId="0" borderId="4" xfId="0" applyBorder="true" applyFont="true">
      <alignment horizontal="left" vertical="top" wrapText="true"/>
      <protection locked="true"/>
    </xf>
    <xf numFmtId="0" fontId="707" fillId="0" borderId="4" xfId="0" applyBorder="true" applyFont="true">
      <alignment horizontal="center" vertical="top"/>
      <protection locked="true"/>
    </xf>
    <xf numFmtId="170" fontId="708" fillId="0" borderId="4" xfId="0" applyBorder="true" applyFont="true" applyNumberFormat="true">
      <alignment horizontal="right" vertical="top"/>
      <protection locked="true"/>
    </xf>
    <xf numFmtId="171" fontId="709" fillId="0" borderId="4" xfId="0" applyBorder="true" applyFont="true" applyNumberFormat="true">
      <alignment horizontal="right" vertical="top"/>
      <protection locked="true"/>
    </xf>
    <xf numFmtId="171" fontId="710" fillId="0" borderId="4" xfId="0" applyBorder="true" applyFont="true" applyNumberFormat="true">
      <alignment horizontal="right" vertical="top"/>
      <protection locked="true"/>
    </xf>
    <xf numFmtId="171" fontId="711" fillId="0" borderId="4" xfId="0" applyBorder="true" applyFont="true" applyNumberFormat="true">
      <alignment horizontal="right" vertical="top"/>
      <protection locked="true"/>
    </xf>
    <xf numFmtId="172" fontId="712" fillId="3" borderId="4" xfId="0" applyFill="true" applyBorder="true" applyFont="true" applyNumberFormat="true">
      <alignment vertical="top" horizontal="right"/>
      <protection locked="false"/>
    </xf>
    <xf numFmtId="173" fontId="713" fillId="0" borderId="4" xfId="0" applyBorder="true" applyFont="true" applyNumberFormat="true">
      <alignment horizontal="right" vertical="top"/>
      <protection locked="true"/>
    </xf>
    <xf numFmtId="4" fontId="714" fillId="0" borderId="4" xfId="0" applyBorder="true" applyFont="true" applyNumberFormat="true">
      <alignment horizontal="right" vertical="top"/>
      <protection locked="true"/>
    </xf>
    <xf numFmtId="172" fontId="715" fillId="3" borderId="4" xfId="0" applyFill="true" applyBorder="true" applyFont="true" applyNumberFormat="true">
      <alignment vertical="top" horizontal="right"/>
      <protection locked="false"/>
    </xf>
    <xf numFmtId="171" fontId="716" fillId="0" borderId="4" xfId="0" applyBorder="true" applyFont="true" applyNumberFormat="true">
      <alignment horizontal="right" vertical="top"/>
      <protection locked="true"/>
    </xf>
    <xf numFmtId="171" fontId="717" fillId="0" borderId="4" xfId="0" applyBorder="true" applyFont="true" applyNumberFormat="true">
      <alignment horizontal="right" vertical="top"/>
      <protection locked="true"/>
    </xf>
    <xf numFmtId="171" fontId="718" fillId="0" borderId="4" xfId="0" applyBorder="true" applyFont="true" applyNumberFormat="true">
      <alignment horizontal="right" vertical="top"/>
      <protection locked="true"/>
    </xf>
    <xf numFmtId="4" fontId="719" fillId="0" borderId="4" xfId="0" applyBorder="true" applyFont="true" applyNumberFormat="true">
      <alignment horizontal="right" vertical="top"/>
      <protection locked="true"/>
    </xf>
    <xf numFmtId="0" fontId="720" fillId="0" borderId="0" xfId="0" applyFont="true"/>
    <xf numFmtId="0" fontId="721" fillId="0" borderId="4" xfId="0" applyBorder="true" applyFont="true">
      <alignment horizontal="left" vertical="top"/>
      <protection locked="true"/>
    </xf>
    <xf numFmtId="0" fontId="722" fillId="0" borderId="4" xfId="0" applyBorder="true" applyFont="true">
      <alignment horizontal="left" vertical="top" wrapText="true"/>
      <protection locked="true"/>
    </xf>
    <xf numFmtId="0" fontId="723" fillId="0" borderId="4" xfId="0" applyBorder="true" applyFont="true">
      <alignment horizontal="center" vertical="top"/>
      <protection locked="true"/>
    </xf>
    <xf numFmtId="170" fontId="724" fillId="0" borderId="4" xfId="0" applyBorder="true" applyFont="true" applyNumberFormat="true">
      <alignment horizontal="right" vertical="top"/>
      <protection locked="true"/>
    </xf>
    <xf numFmtId="171" fontId="725" fillId="0" borderId="4" xfId="0" applyBorder="true" applyFont="true" applyNumberFormat="true">
      <alignment horizontal="right" vertical="top"/>
      <protection locked="true"/>
    </xf>
    <xf numFmtId="171" fontId="726" fillId="0" borderId="4" xfId="0" applyBorder="true" applyFont="true" applyNumberFormat="true">
      <alignment horizontal="right" vertical="top"/>
      <protection locked="true"/>
    </xf>
    <xf numFmtId="171" fontId="727" fillId="0" borderId="4" xfId="0" applyBorder="true" applyFont="true" applyNumberFormat="true">
      <alignment horizontal="right" vertical="top"/>
      <protection locked="true"/>
    </xf>
    <xf numFmtId="172" fontId="728" fillId="3" borderId="4" xfId="0" applyFill="true" applyBorder="true" applyFont="true" applyNumberFormat="true">
      <alignment vertical="top" horizontal="right"/>
      <protection locked="false"/>
    </xf>
    <xf numFmtId="173" fontId="729" fillId="0" borderId="4" xfId="0" applyBorder="true" applyFont="true" applyNumberFormat="true">
      <alignment horizontal="right" vertical="top"/>
      <protection locked="true"/>
    </xf>
    <xf numFmtId="4" fontId="730" fillId="0" borderId="4" xfId="0" applyBorder="true" applyFont="true" applyNumberFormat="true">
      <alignment horizontal="right" vertical="top"/>
      <protection locked="true"/>
    </xf>
    <xf numFmtId="172" fontId="731" fillId="3" borderId="4" xfId="0" applyFill="true" applyBorder="true" applyFont="true" applyNumberFormat="true">
      <alignment vertical="top" horizontal="right"/>
      <protection locked="false"/>
    </xf>
    <xf numFmtId="171" fontId="732" fillId="0" borderId="4" xfId="0" applyBorder="true" applyFont="true" applyNumberFormat="true">
      <alignment horizontal="right" vertical="top"/>
      <protection locked="true"/>
    </xf>
    <xf numFmtId="171" fontId="733" fillId="0" borderId="4" xfId="0" applyBorder="true" applyFont="true" applyNumberFormat="true">
      <alignment horizontal="right" vertical="top"/>
      <protection locked="true"/>
    </xf>
    <xf numFmtId="171" fontId="734" fillId="0" borderId="4" xfId="0" applyBorder="true" applyFont="true" applyNumberFormat="true">
      <alignment horizontal="right" vertical="top"/>
      <protection locked="true"/>
    </xf>
    <xf numFmtId="4" fontId="735" fillId="0" borderId="4" xfId="0" applyBorder="true" applyFont="true" applyNumberFormat="true">
      <alignment horizontal="right" vertical="top"/>
      <protection locked="true"/>
    </xf>
    <xf numFmtId="0" fontId="736" fillId="0" borderId="0" xfId="0" applyFont="true"/>
    <xf numFmtId="0" fontId="737" fillId="0" borderId="4" xfId="0" applyBorder="true" applyFont="true">
      <alignment horizontal="left" vertical="top"/>
      <protection locked="true"/>
    </xf>
    <xf numFmtId="0" fontId="738" fillId="0" borderId="4" xfId="0" applyBorder="true" applyFont="true">
      <alignment horizontal="left" vertical="top" wrapText="true"/>
      <protection locked="true"/>
    </xf>
    <xf numFmtId="0" fontId="739" fillId="0" borderId="4" xfId="0" applyBorder="true" applyFont="true">
      <alignment horizontal="center" vertical="top"/>
      <protection locked="true"/>
    </xf>
    <xf numFmtId="170" fontId="740" fillId="0" borderId="4" xfId="0" applyBorder="true" applyFont="true" applyNumberFormat="true">
      <alignment horizontal="right" vertical="top"/>
      <protection locked="true"/>
    </xf>
    <xf numFmtId="171" fontId="741" fillId="0" borderId="4" xfId="0" applyBorder="true" applyFont="true" applyNumberFormat="true">
      <alignment horizontal="right" vertical="top"/>
      <protection locked="true"/>
    </xf>
    <xf numFmtId="171" fontId="742" fillId="0" borderId="4" xfId="0" applyBorder="true" applyFont="true" applyNumberFormat="true">
      <alignment horizontal="right" vertical="top"/>
      <protection locked="true"/>
    </xf>
    <xf numFmtId="171" fontId="743" fillId="0" borderId="4" xfId="0" applyBorder="true" applyFont="true" applyNumberFormat="true">
      <alignment horizontal="right" vertical="top"/>
      <protection locked="true"/>
    </xf>
    <xf numFmtId="172" fontId="744" fillId="3" borderId="4" xfId="0" applyFill="true" applyBorder="true" applyFont="true" applyNumberFormat="true">
      <alignment vertical="top" horizontal="right"/>
      <protection locked="false"/>
    </xf>
    <xf numFmtId="173" fontId="745" fillId="0" borderId="4" xfId="0" applyBorder="true" applyFont="true" applyNumberFormat="true">
      <alignment horizontal="right" vertical="top"/>
      <protection locked="true"/>
    </xf>
    <xf numFmtId="4" fontId="746" fillId="0" borderId="4" xfId="0" applyBorder="true" applyFont="true" applyNumberFormat="true">
      <alignment horizontal="right" vertical="top"/>
      <protection locked="true"/>
    </xf>
    <xf numFmtId="172" fontId="747" fillId="3" borderId="4" xfId="0" applyFill="true" applyBorder="true" applyFont="true" applyNumberFormat="true">
      <alignment vertical="top" horizontal="right"/>
      <protection locked="false"/>
    </xf>
    <xf numFmtId="171" fontId="748" fillId="0" borderId="4" xfId="0" applyBorder="true" applyFont="true" applyNumberFormat="true">
      <alignment horizontal="right" vertical="top"/>
      <protection locked="true"/>
    </xf>
    <xf numFmtId="171" fontId="749" fillId="0" borderId="4" xfId="0" applyBorder="true" applyFont="true" applyNumberFormat="true">
      <alignment horizontal="right" vertical="top"/>
      <protection locked="true"/>
    </xf>
    <xf numFmtId="171" fontId="750" fillId="0" borderId="4" xfId="0" applyBorder="true" applyFont="true" applyNumberFormat="true">
      <alignment horizontal="right" vertical="top"/>
      <protection locked="true"/>
    </xf>
    <xf numFmtId="4" fontId="751" fillId="0" borderId="4" xfId="0" applyBorder="true" applyFont="true" applyNumberFormat="true">
      <alignment horizontal="right" vertical="top"/>
      <protection locked="true"/>
    </xf>
    <xf numFmtId="0" fontId="752" fillId="0" borderId="0" xfId="0" applyFont="true"/>
    <xf numFmtId="0" fontId="753" fillId="0" borderId="4" xfId="0" applyBorder="true" applyFont="true">
      <alignment horizontal="left" vertical="top"/>
      <protection locked="true"/>
    </xf>
    <xf numFmtId="0" fontId="754" fillId="0" borderId="4" xfId="0" applyBorder="true" applyFont="true">
      <alignment horizontal="left" vertical="top" wrapText="true"/>
      <protection locked="true"/>
    </xf>
    <xf numFmtId="0" fontId="755" fillId="0" borderId="4" xfId="0" applyBorder="true" applyFont="true">
      <alignment horizontal="center" vertical="top"/>
      <protection locked="true"/>
    </xf>
    <xf numFmtId="170" fontId="756" fillId="0" borderId="4" xfId="0" applyBorder="true" applyFont="true" applyNumberFormat="true">
      <alignment horizontal="right" vertical="top"/>
      <protection locked="true"/>
    </xf>
    <xf numFmtId="171" fontId="757" fillId="0" borderId="4" xfId="0" applyBorder="true" applyFont="true" applyNumberFormat="true">
      <alignment horizontal="right" vertical="top"/>
      <protection locked="true"/>
    </xf>
    <xf numFmtId="171" fontId="758" fillId="0" borderId="4" xfId="0" applyBorder="true" applyFont="true" applyNumberFormat="true">
      <alignment horizontal="right" vertical="top"/>
      <protection locked="true"/>
    </xf>
    <xf numFmtId="171" fontId="759" fillId="0" borderId="4" xfId="0" applyBorder="true" applyFont="true" applyNumberFormat="true">
      <alignment horizontal="right" vertical="top"/>
      <protection locked="true"/>
    </xf>
    <xf numFmtId="172" fontId="760" fillId="3" borderId="4" xfId="0" applyFill="true" applyBorder="true" applyFont="true" applyNumberFormat="true">
      <alignment vertical="top" horizontal="right"/>
      <protection locked="false"/>
    </xf>
    <xf numFmtId="173" fontId="761" fillId="0" borderId="4" xfId="0" applyBorder="true" applyFont="true" applyNumberFormat="true">
      <alignment horizontal="right" vertical="top"/>
      <protection locked="true"/>
    </xf>
    <xf numFmtId="4" fontId="762" fillId="0" borderId="4" xfId="0" applyBorder="true" applyFont="true" applyNumberFormat="true">
      <alignment horizontal="right" vertical="top"/>
      <protection locked="true"/>
    </xf>
    <xf numFmtId="172" fontId="763" fillId="3" borderId="4" xfId="0" applyFill="true" applyBorder="true" applyFont="true" applyNumberFormat="true">
      <alignment vertical="top" horizontal="right"/>
      <protection locked="false"/>
    </xf>
    <xf numFmtId="171" fontId="764" fillId="0" borderId="4" xfId="0" applyBorder="true" applyFont="true" applyNumberFormat="true">
      <alignment horizontal="right" vertical="top"/>
      <protection locked="true"/>
    </xf>
    <xf numFmtId="171" fontId="765" fillId="0" borderId="4" xfId="0" applyBorder="true" applyFont="true" applyNumberFormat="true">
      <alignment horizontal="right" vertical="top"/>
      <protection locked="true"/>
    </xf>
    <xf numFmtId="171" fontId="766" fillId="0" borderId="4" xfId="0" applyBorder="true" applyFont="true" applyNumberFormat="true">
      <alignment horizontal="right" vertical="top"/>
      <protection locked="true"/>
    </xf>
    <xf numFmtId="4" fontId="767" fillId="0" borderId="4" xfId="0" applyBorder="true" applyFont="true" applyNumberFormat="true">
      <alignment horizontal="right" vertical="top"/>
      <protection locked="true"/>
    </xf>
    <xf numFmtId="0" fontId="768" fillId="0" borderId="0" xfId="0" applyFont="true"/>
    <xf numFmtId="0" fontId="769" fillId="0" borderId="4" xfId="0" applyBorder="true" applyFont="true">
      <alignment horizontal="left" vertical="top"/>
      <protection locked="true"/>
    </xf>
    <xf numFmtId="0" fontId="770" fillId="0" borderId="4" xfId="0" applyBorder="true" applyFont="true">
      <alignment horizontal="left" vertical="top" wrapText="true"/>
      <protection locked="true"/>
    </xf>
    <xf numFmtId="0" fontId="771" fillId="0" borderId="4" xfId="0" applyBorder="true" applyFont="true">
      <alignment horizontal="center" vertical="top"/>
      <protection locked="true"/>
    </xf>
    <xf numFmtId="170" fontId="772" fillId="0" borderId="4" xfId="0" applyBorder="true" applyFont="true" applyNumberFormat="true">
      <alignment horizontal="right" vertical="top"/>
      <protection locked="true"/>
    </xf>
    <xf numFmtId="171" fontId="773" fillId="0" borderId="4" xfId="0" applyBorder="true" applyFont="true" applyNumberFormat="true">
      <alignment horizontal="right" vertical="top"/>
      <protection locked="true"/>
    </xf>
    <xf numFmtId="171" fontId="774" fillId="0" borderId="4" xfId="0" applyBorder="true" applyFont="true" applyNumberFormat="true">
      <alignment horizontal="right" vertical="top"/>
      <protection locked="true"/>
    </xf>
    <xf numFmtId="171" fontId="775" fillId="0" borderId="4" xfId="0" applyBorder="true" applyFont="true" applyNumberFormat="true">
      <alignment horizontal="right" vertical="top"/>
      <protection locked="true"/>
    </xf>
    <xf numFmtId="172" fontId="776" fillId="3" borderId="4" xfId="0" applyFill="true" applyBorder="true" applyFont="true" applyNumberFormat="true">
      <alignment vertical="top" horizontal="right"/>
      <protection locked="false"/>
    </xf>
    <xf numFmtId="173" fontId="777" fillId="0" borderId="4" xfId="0" applyBorder="true" applyFont="true" applyNumberFormat="true">
      <alignment horizontal="right" vertical="top"/>
      <protection locked="true"/>
    </xf>
    <xf numFmtId="4" fontId="778" fillId="0" borderId="4" xfId="0" applyBorder="true" applyFont="true" applyNumberFormat="true">
      <alignment horizontal="right" vertical="top"/>
      <protection locked="true"/>
    </xf>
    <xf numFmtId="172" fontId="779" fillId="3" borderId="4" xfId="0" applyFill="true" applyBorder="true" applyFont="true" applyNumberFormat="true">
      <alignment vertical="top" horizontal="right"/>
      <protection locked="false"/>
    </xf>
    <xf numFmtId="171" fontId="780" fillId="0" borderId="4" xfId="0" applyBorder="true" applyFont="true" applyNumberFormat="true">
      <alignment horizontal="right" vertical="top"/>
      <protection locked="true"/>
    </xf>
    <xf numFmtId="171" fontId="781" fillId="0" borderId="4" xfId="0" applyBorder="true" applyFont="true" applyNumberFormat="true">
      <alignment horizontal="right" vertical="top"/>
      <protection locked="true"/>
    </xf>
    <xf numFmtId="171" fontId="782" fillId="0" borderId="4" xfId="0" applyBorder="true" applyFont="true" applyNumberFormat="true">
      <alignment horizontal="right" vertical="top"/>
      <protection locked="true"/>
    </xf>
    <xf numFmtId="4" fontId="783" fillId="0" borderId="4" xfId="0" applyBorder="true" applyFont="true" applyNumberFormat="true">
      <alignment horizontal="right" vertical="top"/>
      <protection locked="true"/>
    </xf>
    <xf numFmtId="0" fontId="784" fillId="0" borderId="0" xfId="0" applyFont="true"/>
    <xf numFmtId="0" fontId="785" fillId="0" borderId="4" xfId="0" applyBorder="true" applyFont="true">
      <alignment horizontal="left" vertical="top"/>
      <protection locked="true"/>
    </xf>
    <xf numFmtId="0" fontId="786" fillId="0" borderId="4" xfId="0" applyBorder="true" applyFont="true">
      <alignment horizontal="left" vertical="top" wrapText="true"/>
      <protection locked="true"/>
    </xf>
    <xf numFmtId="0" fontId="787" fillId="0" borderId="4" xfId="0" applyBorder="true" applyFont="true">
      <alignment horizontal="center" vertical="top"/>
      <protection locked="true"/>
    </xf>
    <xf numFmtId="170" fontId="788" fillId="0" borderId="4" xfId="0" applyBorder="true" applyFont="true" applyNumberFormat="true">
      <alignment horizontal="right" vertical="top"/>
      <protection locked="true"/>
    </xf>
    <xf numFmtId="171" fontId="789" fillId="0" borderId="4" xfId="0" applyBorder="true" applyFont="true" applyNumberFormat="true">
      <alignment horizontal="right" vertical="top"/>
      <protection locked="true"/>
    </xf>
    <xf numFmtId="171" fontId="790" fillId="0" borderId="4" xfId="0" applyBorder="true" applyFont="true" applyNumberFormat="true">
      <alignment horizontal="right" vertical="top"/>
      <protection locked="true"/>
    </xf>
    <xf numFmtId="171" fontId="791" fillId="0" borderId="4" xfId="0" applyBorder="true" applyFont="true" applyNumberFormat="true">
      <alignment horizontal="right" vertical="top"/>
      <protection locked="true"/>
    </xf>
    <xf numFmtId="172" fontId="792" fillId="3" borderId="4" xfId="0" applyFill="true" applyBorder="true" applyFont="true" applyNumberFormat="true">
      <alignment vertical="top" horizontal="right"/>
      <protection locked="false"/>
    </xf>
    <xf numFmtId="173" fontId="793" fillId="0" borderId="4" xfId="0" applyBorder="true" applyFont="true" applyNumberFormat="true">
      <alignment horizontal="right" vertical="top"/>
      <protection locked="true"/>
    </xf>
    <xf numFmtId="4" fontId="794" fillId="0" borderId="4" xfId="0" applyBorder="true" applyFont="true" applyNumberFormat="true">
      <alignment horizontal="right" vertical="top"/>
      <protection locked="true"/>
    </xf>
    <xf numFmtId="172" fontId="795" fillId="3" borderId="4" xfId="0" applyFill="true" applyBorder="true" applyFont="true" applyNumberFormat="true">
      <alignment vertical="top" horizontal="right"/>
      <protection locked="false"/>
    </xf>
    <xf numFmtId="171" fontId="796" fillId="0" borderId="4" xfId="0" applyBorder="true" applyFont="true" applyNumberFormat="true">
      <alignment horizontal="right" vertical="top"/>
      <protection locked="true"/>
    </xf>
    <xf numFmtId="171" fontId="797" fillId="0" borderId="4" xfId="0" applyBorder="true" applyFont="true" applyNumberFormat="true">
      <alignment horizontal="right" vertical="top"/>
      <protection locked="true"/>
    </xf>
    <xf numFmtId="171" fontId="798" fillId="0" borderId="4" xfId="0" applyBorder="true" applyFont="true" applyNumberFormat="true">
      <alignment horizontal="right" vertical="top"/>
      <protection locked="true"/>
    </xf>
    <xf numFmtId="4" fontId="799" fillId="0" borderId="4" xfId="0" applyBorder="true" applyFont="true" applyNumberFormat="true">
      <alignment horizontal="right" vertical="top"/>
      <protection locked="true"/>
    </xf>
    <xf numFmtId="0" fontId="800" fillId="0" borderId="0" xfId="0" applyFont="true"/>
    <xf numFmtId="0" fontId="801" fillId="0" borderId="4" xfId="0" applyBorder="true" applyFont="true">
      <alignment horizontal="left" vertical="top"/>
      <protection locked="true"/>
    </xf>
    <xf numFmtId="0" fontId="802" fillId="0" borderId="4" xfId="0" applyBorder="true" applyFont="true">
      <alignment horizontal="left" vertical="top" wrapText="true"/>
      <protection locked="true"/>
    </xf>
    <xf numFmtId="0" fontId="803" fillId="0" borderId="4" xfId="0" applyBorder="true" applyFont="true">
      <alignment horizontal="center" vertical="top"/>
      <protection locked="true"/>
    </xf>
    <xf numFmtId="170" fontId="804" fillId="0" borderId="4" xfId="0" applyBorder="true" applyFont="true" applyNumberFormat="true">
      <alignment horizontal="right" vertical="top"/>
      <protection locked="true"/>
    </xf>
    <xf numFmtId="171" fontId="805" fillId="0" borderId="4" xfId="0" applyBorder="true" applyFont="true" applyNumberFormat="true">
      <alignment horizontal="right" vertical="top"/>
      <protection locked="true"/>
    </xf>
    <xf numFmtId="171" fontId="806" fillId="0" borderId="4" xfId="0" applyBorder="true" applyFont="true" applyNumberFormat="true">
      <alignment horizontal="right" vertical="top"/>
      <protection locked="true"/>
    </xf>
    <xf numFmtId="171" fontId="807" fillId="0" borderId="4" xfId="0" applyBorder="true" applyFont="true" applyNumberFormat="true">
      <alignment horizontal="right" vertical="top"/>
      <protection locked="true"/>
    </xf>
    <xf numFmtId="172" fontId="808" fillId="3" borderId="4" xfId="0" applyFill="true" applyBorder="true" applyFont="true" applyNumberFormat="true">
      <alignment vertical="top" horizontal="right"/>
      <protection locked="false"/>
    </xf>
    <xf numFmtId="173" fontId="809" fillId="0" borderId="4" xfId="0" applyBorder="true" applyFont="true" applyNumberFormat="true">
      <alignment horizontal="right" vertical="top"/>
      <protection locked="true"/>
    </xf>
    <xf numFmtId="4" fontId="810" fillId="0" borderId="4" xfId="0" applyBorder="true" applyFont="true" applyNumberFormat="true">
      <alignment horizontal="right" vertical="top"/>
      <protection locked="true"/>
    </xf>
    <xf numFmtId="172" fontId="811" fillId="3" borderId="4" xfId="0" applyFill="true" applyBorder="true" applyFont="true" applyNumberFormat="true">
      <alignment vertical="top" horizontal="right"/>
      <protection locked="false"/>
    </xf>
    <xf numFmtId="171" fontId="812" fillId="0" borderId="4" xfId="0" applyBorder="true" applyFont="true" applyNumberFormat="true">
      <alignment horizontal="right" vertical="top"/>
      <protection locked="true"/>
    </xf>
    <xf numFmtId="171" fontId="813" fillId="0" borderId="4" xfId="0" applyBorder="true" applyFont="true" applyNumberFormat="true">
      <alignment horizontal="right" vertical="top"/>
      <protection locked="true"/>
    </xf>
    <xf numFmtId="171" fontId="814" fillId="0" borderId="4" xfId="0" applyBorder="true" applyFont="true" applyNumberFormat="true">
      <alignment horizontal="right" vertical="top"/>
      <protection locked="true"/>
    </xf>
    <xf numFmtId="4" fontId="815" fillId="0" borderId="4" xfId="0" applyBorder="true" applyFont="true" applyNumberFormat="true">
      <alignment horizontal="right" vertical="top"/>
      <protection locked="true"/>
    </xf>
    <xf numFmtId="0" fontId="816" fillId="0" borderId="0" xfId="0" applyFont="true"/>
    <xf numFmtId="0" fontId="817" fillId="0" borderId="4" xfId="0" applyBorder="true" applyFont="true">
      <alignment horizontal="left" vertical="top"/>
      <protection locked="true"/>
    </xf>
    <xf numFmtId="0" fontId="818" fillId="0" borderId="4" xfId="0" applyBorder="true" applyFont="true">
      <alignment horizontal="left" vertical="top" wrapText="true"/>
      <protection locked="true"/>
    </xf>
    <xf numFmtId="0" fontId="819" fillId="0" borderId="4" xfId="0" applyBorder="true" applyFont="true">
      <alignment horizontal="center" vertical="top"/>
      <protection locked="true"/>
    </xf>
    <xf numFmtId="170" fontId="820" fillId="0" borderId="4" xfId="0" applyBorder="true" applyFont="true" applyNumberFormat="true">
      <alignment horizontal="right" vertical="top"/>
      <protection locked="true"/>
    </xf>
    <xf numFmtId="171" fontId="821" fillId="0" borderId="4" xfId="0" applyBorder="true" applyFont="true" applyNumberFormat="true">
      <alignment horizontal="right" vertical="top"/>
      <protection locked="true"/>
    </xf>
    <xf numFmtId="171" fontId="822" fillId="0" borderId="4" xfId="0" applyBorder="true" applyFont="true" applyNumberFormat="true">
      <alignment horizontal="right" vertical="top"/>
      <protection locked="true"/>
    </xf>
    <xf numFmtId="171" fontId="823" fillId="0" borderId="4" xfId="0" applyBorder="true" applyFont="true" applyNumberFormat="true">
      <alignment horizontal="right" vertical="top"/>
      <protection locked="true"/>
    </xf>
    <xf numFmtId="172" fontId="824" fillId="3" borderId="4" xfId="0" applyFill="true" applyBorder="true" applyFont="true" applyNumberFormat="true">
      <alignment vertical="top" horizontal="right"/>
      <protection locked="false"/>
    </xf>
    <xf numFmtId="173" fontId="825" fillId="0" borderId="4" xfId="0" applyBorder="true" applyFont="true" applyNumberFormat="true">
      <alignment horizontal="right" vertical="top"/>
      <protection locked="true"/>
    </xf>
    <xf numFmtId="4" fontId="826" fillId="0" borderId="4" xfId="0" applyBorder="true" applyFont="true" applyNumberFormat="true">
      <alignment horizontal="right" vertical="top"/>
      <protection locked="true"/>
    </xf>
    <xf numFmtId="172" fontId="827" fillId="3" borderId="4" xfId="0" applyFill="true" applyBorder="true" applyFont="true" applyNumberFormat="true">
      <alignment vertical="top" horizontal="right"/>
      <protection locked="false"/>
    </xf>
    <xf numFmtId="171" fontId="828" fillId="0" borderId="4" xfId="0" applyBorder="true" applyFont="true" applyNumberFormat="true">
      <alignment horizontal="right" vertical="top"/>
      <protection locked="true"/>
    </xf>
    <xf numFmtId="171" fontId="829" fillId="0" borderId="4" xfId="0" applyBorder="true" applyFont="true" applyNumberFormat="true">
      <alignment horizontal="right" vertical="top"/>
      <protection locked="true"/>
    </xf>
    <xf numFmtId="171" fontId="830" fillId="0" borderId="4" xfId="0" applyBorder="true" applyFont="true" applyNumberFormat="true">
      <alignment horizontal="right" vertical="top"/>
      <protection locked="true"/>
    </xf>
    <xf numFmtId="4" fontId="831" fillId="0" borderId="4" xfId="0" applyBorder="true" applyFont="true" applyNumberFormat="true">
      <alignment horizontal="right" vertical="top"/>
      <protection locked="true"/>
    </xf>
    <xf numFmtId="0" fontId="832" fillId="0" borderId="0" xfId="0" applyFont="true"/>
    <xf numFmtId="0" fontId="833" fillId="0" borderId="4" xfId="0" applyBorder="true" applyFont="true">
      <alignment horizontal="left" vertical="top"/>
      <protection locked="true"/>
    </xf>
    <xf numFmtId="0" fontId="834" fillId="0" borderId="4" xfId="0" applyBorder="true" applyFont="true">
      <alignment horizontal="left" vertical="top" wrapText="true"/>
      <protection locked="true"/>
    </xf>
    <xf numFmtId="0" fontId="835" fillId="0" borderId="4" xfId="0" applyBorder="true" applyFont="true">
      <alignment horizontal="center" vertical="top"/>
      <protection locked="true"/>
    </xf>
    <xf numFmtId="170" fontId="836" fillId="0" borderId="4" xfId="0" applyBorder="true" applyFont="true" applyNumberFormat="true">
      <alignment horizontal="right" vertical="top"/>
      <protection locked="true"/>
    </xf>
    <xf numFmtId="171" fontId="837" fillId="0" borderId="4" xfId="0" applyBorder="true" applyFont="true" applyNumberFormat="true">
      <alignment horizontal="right" vertical="top"/>
      <protection locked="true"/>
    </xf>
    <xf numFmtId="171" fontId="838" fillId="0" borderId="4" xfId="0" applyBorder="true" applyFont="true" applyNumberFormat="true">
      <alignment horizontal="right" vertical="top"/>
      <protection locked="true"/>
    </xf>
    <xf numFmtId="171" fontId="839" fillId="0" borderId="4" xfId="0" applyBorder="true" applyFont="true" applyNumberFormat="true">
      <alignment horizontal="right" vertical="top"/>
      <protection locked="true"/>
    </xf>
    <xf numFmtId="172" fontId="840" fillId="3" borderId="4" xfId="0" applyFill="true" applyBorder="true" applyFont="true" applyNumberFormat="true">
      <alignment vertical="top" horizontal="right"/>
      <protection locked="false"/>
    </xf>
    <xf numFmtId="173" fontId="841" fillId="0" borderId="4" xfId="0" applyBorder="true" applyFont="true" applyNumberFormat="true">
      <alignment horizontal="right" vertical="top"/>
      <protection locked="true"/>
    </xf>
    <xf numFmtId="4" fontId="842" fillId="0" borderId="4" xfId="0" applyBorder="true" applyFont="true" applyNumberFormat="true">
      <alignment horizontal="right" vertical="top"/>
      <protection locked="true"/>
    </xf>
    <xf numFmtId="172" fontId="843" fillId="3" borderId="4" xfId="0" applyFill="true" applyBorder="true" applyFont="true" applyNumberFormat="true">
      <alignment vertical="top" horizontal="right"/>
      <protection locked="false"/>
    </xf>
    <xf numFmtId="171" fontId="844" fillId="0" borderId="4" xfId="0" applyBorder="true" applyFont="true" applyNumberFormat="true">
      <alignment horizontal="right" vertical="top"/>
      <protection locked="true"/>
    </xf>
    <xf numFmtId="171" fontId="845" fillId="0" borderId="4" xfId="0" applyBorder="true" applyFont="true" applyNumberFormat="true">
      <alignment horizontal="right" vertical="top"/>
      <protection locked="true"/>
    </xf>
    <xf numFmtId="171" fontId="846" fillId="0" borderId="4" xfId="0" applyBorder="true" applyFont="true" applyNumberFormat="true">
      <alignment horizontal="right" vertical="top"/>
      <protection locked="true"/>
    </xf>
    <xf numFmtId="4" fontId="847" fillId="0" borderId="4" xfId="0" applyBorder="true" applyFont="true" applyNumberFormat="true">
      <alignment horizontal="right" vertical="top"/>
      <protection locked="true"/>
    </xf>
    <xf numFmtId="0" fontId="848" fillId="0" borderId="0" xfId="0" applyFont="true"/>
    <xf numFmtId="0" fontId="849" fillId="0" borderId="4" xfId="0" applyBorder="true" applyFont="true">
      <alignment horizontal="left" vertical="top"/>
      <protection locked="true"/>
    </xf>
    <xf numFmtId="0" fontId="850" fillId="0" borderId="4" xfId="0" applyBorder="true" applyFont="true">
      <alignment horizontal="left" vertical="top" wrapText="true"/>
      <protection locked="true"/>
    </xf>
    <xf numFmtId="0" fontId="851" fillId="0" borderId="4" xfId="0" applyBorder="true" applyFont="true">
      <alignment horizontal="center" vertical="top"/>
      <protection locked="true"/>
    </xf>
    <xf numFmtId="170" fontId="852" fillId="0" borderId="4" xfId="0" applyBorder="true" applyFont="true" applyNumberFormat="true">
      <alignment horizontal="right" vertical="top"/>
      <protection locked="true"/>
    </xf>
    <xf numFmtId="171" fontId="853" fillId="0" borderId="4" xfId="0" applyBorder="true" applyFont="true" applyNumberFormat="true">
      <alignment horizontal="right" vertical="top"/>
      <protection locked="true"/>
    </xf>
    <xf numFmtId="171" fontId="854" fillId="0" borderId="4" xfId="0" applyBorder="true" applyFont="true" applyNumberFormat="true">
      <alignment horizontal="right" vertical="top"/>
      <protection locked="true"/>
    </xf>
    <xf numFmtId="171" fontId="855" fillId="0" borderId="4" xfId="0" applyBorder="true" applyFont="true" applyNumberFormat="true">
      <alignment horizontal="right" vertical="top"/>
      <protection locked="true"/>
    </xf>
    <xf numFmtId="172" fontId="856" fillId="3" borderId="4" xfId="0" applyFill="true" applyBorder="true" applyFont="true" applyNumberFormat="true">
      <alignment vertical="top" horizontal="right"/>
      <protection locked="false"/>
    </xf>
    <xf numFmtId="173" fontId="857" fillId="0" borderId="4" xfId="0" applyBorder="true" applyFont="true" applyNumberFormat="true">
      <alignment horizontal="right" vertical="top"/>
      <protection locked="true"/>
    </xf>
    <xf numFmtId="4" fontId="858" fillId="0" borderId="4" xfId="0" applyBorder="true" applyFont="true" applyNumberFormat="true">
      <alignment horizontal="right" vertical="top"/>
      <protection locked="true"/>
    </xf>
    <xf numFmtId="172" fontId="859" fillId="3" borderId="4" xfId="0" applyFill="true" applyBorder="true" applyFont="true" applyNumberFormat="true">
      <alignment vertical="top" horizontal="right"/>
      <protection locked="false"/>
    </xf>
    <xf numFmtId="171" fontId="860" fillId="0" borderId="4" xfId="0" applyBorder="true" applyFont="true" applyNumberFormat="true">
      <alignment horizontal="right" vertical="top"/>
      <protection locked="true"/>
    </xf>
    <xf numFmtId="171" fontId="861" fillId="0" borderId="4" xfId="0" applyBorder="true" applyFont="true" applyNumberFormat="true">
      <alignment horizontal="right" vertical="top"/>
      <protection locked="true"/>
    </xf>
    <xf numFmtId="171" fontId="862" fillId="0" borderId="4" xfId="0" applyBorder="true" applyFont="true" applyNumberFormat="true">
      <alignment horizontal="right" vertical="top"/>
      <protection locked="true"/>
    </xf>
    <xf numFmtId="4" fontId="863" fillId="0" borderId="4" xfId="0" applyBorder="true" applyFont="true" applyNumberFormat="true">
      <alignment horizontal="right" vertical="top"/>
      <protection locked="true"/>
    </xf>
    <xf numFmtId="0" fontId="864" fillId="0" borderId="0" xfId="0" applyFont="true"/>
    <xf numFmtId="0" fontId="865" fillId="0" borderId="4" xfId="0" applyBorder="true" applyFont="true">
      <alignment horizontal="left" vertical="top"/>
      <protection locked="true"/>
    </xf>
    <xf numFmtId="0" fontId="866" fillId="0" borderId="4" xfId="0" applyBorder="true" applyFont="true">
      <alignment horizontal="left" vertical="top" wrapText="true"/>
      <protection locked="true"/>
    </xf>
    <xf numFmtId="0" fontId="867" fillId="0" borderId="4" xfId="0" applyBorder="true" applyFont="true">
      <alignment horizontal="center" vertical="top"/>
      <protection locked="true"/>
    </xf>
    <xf numFmtId="170" fontId="868" fillId="0" borderId="4" xfId="0" applyBorder="true" applyFont="true" applyNumberFormat="true">
      <alignment horizontal="right" vertical="top"/>
      <protection locked="true"/>
    </xf>
    <xf numFmtId="171" fontId="869" fillId="0" borderId="4" xfId="0" applyBorder="true" applyFont="true" applyNumberFormat="true">
      <alignment horizontal="right" vertical="top"/>
      <protection locked="true"/>
    </xf>
    <xf numFmtId="171" fontId="870" fillId="0" borderId="4" xfId="0" applyBorder="true" applyFont="true" applyNumberFormat="true">
      <alignment horizontal="right" vertical="top"/>
      <protection locked="true"/>
    </xf>
    <xf numFmtId="171" fontId="871" fillId="0" borderId="4" xfId="0" applyBorder="true" applyFont="true" applyNumberFormat="true">
      <alignment horizontal="right" vertical="top"/>
      <protection locked="true"/>
    </xf>
    <xf numFmtId="172" fontId="872" fillId="3" borderId="4" xfId="0" applyFill="true" applyBorder="true" applyFont="true" applyNumberFormat="true">
      <alignment vertical="top" horizontal="right"/>
      <protection locked="false"/>
    </xf>
    <xf numFmtId="173" fontId="873" fillId="0" borderId="4" xfId="0" applyBorder="true" applyFont="true" applyNumberFormat="true">
      <alignment horizontal="right" vertical="top"/>
      <protection locked="true"/>
    </xf>
    <xf numFmtId="4" fontId="874" fillId="0" borderId="4" xfId="0" applyBorder="true" applyFont="true" applyNumberFormat="true">
      <alignment horizontal="right" vertical="top"/>
      <protection locked="true"/>
    </xf>
    <xf numFmtId="172" fontId="875" fillId="3" borderId="4" xfId="0" applyFill="true" applyBorder="true" applyFont="true" applyNumberFormat="true">
      <alignment vertical="top" horizontal="right"/>
      <protection locked="false"/>
    </xf>
    <xf numFmtId="171" fontId="876" fillId="0" borderId="4" xfId="0" applyBorder="true" applyFont="true" applyNumberFormat="true">
      <alignment horizontal="right" vertical="top"/>
      <protection locked="true"/>
    </xf>
    <xf numFmtId="171" fontId="877" fillId="0" borderId="4" xfId="0" applyBorder="true" applyFont="true" applyNumberFormat="true">
      <alignment horizontal="right" vertical="top"/>
      <protection locked="true"/>
    </xf>
    <xf numFmtId="171" fontId="878" fillId="0" borderId="4" xfId="0" applyBorder="true" applyFont="true" applyNumberFormat="true">
      <alignment horizontal="right" vertical="top"/>
      <protection locked="true"/>
    </xf>
    <xf numFmtId="4" fontId="879" fillId="0" borderId="4" xfId="0" applyBorder="true" applyFont="true" applyNumberFormat="true">
      <alignment horizontal="right" vertical="top"/>
      <protection locked="true"/>
    </xf>
    <xf numFmtId="0" fontId="880" fillId="0" borderId="0" xfId="0" applyFont="true"/>
    <xf numFmtId="0" fontId="881" fillId="0" borderId="4" xfId="0" applyBorder="true" applyFont="true">
      <alignment horizontal="left" vertical="top"/>
      <protection locked="true"/>
    </xf>
    <xf numFmtId="0" fontId="882" fillId="0" borderId="4" xfId="0" applyBorder="true" applyFont="true">
      <alignment horizontal="left" vertical="top" wrapText="true"/>
      <protection locked="true"/>
    </xf>
    <xf numFmtId="0" fontId="883" fillId="0" borderId="4" xfId="0" applyBorder="true" applyFont="true">
      <alignment horizontal="center" vertical="top"/>
      <protection locked="true"/>
    </xf>
    <xf numFmtId="170" fontId="884" fillId="0" borderId="4" xfId="0" applyBorder="true" applyFont="true" applyNumberFormat="true">
      <alignment horizontal="right" vertical="top"/>
      <protection locked="true"/>
    </xf>
    <xf numFmtId="171" fontId="885" fillId="0" borderId="4" xfId="0" applyBorder="true" applyFont="true" applyNumberFormat="true">
      <alignment horizontal="right" vertical="top"/>
      <protection locked="true"/>
    </xf>
    <xf numFmtId="171" fontId="886" fillId="0" borderId="4" xfId="0" applyBorder="true" applyFont="true" applyNumberFormat="true">
      <alignment horizontal="right" vertical="top"/>
      <protection locked="true"/>
    </xf>
    <xf numFmtId="171" fontId="887" fillId="0" borderId="4" xfId="0" applyBorder="true" applyFont="true" applyNumberFormat="true">
      <alignment horizontal="right" vertical="top"/>
      <protection locked="true"/>
    </xf>
    <xf numFmtId="172" fontId="888" fillId="3" borderId="4" xfId="0" applyFill="true" applyBorder="true" applyFont="true" applyNumberFormat="true">
      <alignment vertical="top" horizontal="right"/>
      <protection locked="false"/>
    </xf>
    <xf numFmtId="173" fontId="889" fillId="0" borderId="4" xfId="0" applyBorder="true" applyFont="true" applyNumberFormat="true">
      <alignment horizontal="right" vertical="top"/>
      <protection locked="true"/>
    </xf>
    <xf numFmtId="4" fontId="890" fillId="0" borderId="4" xfId="0" applyBorder="true" applyFont="true" applyNumberFormat="true">
      <alignment horizontal="right" vertical="top"/>
      <protection locked="true"/>
    </xf>
    <xf numFmtId="172" fontId="891" fillId="3" borderId="4" xfId="0" applyFill="true" applyBorder="true" applyFont="true" applyNumberFormat="true">
      <alignment vertical="top" horizontal="right"/>
      <protection locked="false"/>
    </xf>
    <xf numFmtId="171" fontId="892" fillId="0" borderId="4" xfId="0" applyBorder="true" applyFont="true" applyNumberFormat="true">
      <alignment horizontal="right" vertical="top"/>
      <protection locked="true"/>
    </xf>
    <xf numFmtId="171" fontId="893" fillId="0" borderId="4" xfId="0" applyBorder="true" applyFont="true" applyNumberFormat="true">
      <alignment horizontal="right" vertical="top"/>
      <protection locked="true"/>
    </xf>
    <xf numFmtId="171" fontId="894" fillId="0" borderId="4" xfId="0" applyBorder="true" applyFont="true" applyNumberFormat="true">
      <alignment horizontal="right" vertical="top"/>
      <protection locked="true"/>
    </xf>
    <xf numFmtId="4" fontId="895" fillId="0" borderId="4" xfId="0" applyBorder="true" applyFont="true" applyNumberFormat="true">
      <alignment horizontal="right" vertical="top"/>
      <protection locked="true"/>
    </xf>
    <xf numFmtId="0" fontId="896" fillId="0" borderId="0" xfId="0" applyFont="true"/>
    <xf numFmtId="0" fontId="897" fillId="0" borderId="4" xfId="0" applyBorder="true" applyFont="true">
      <alignment horizontal="left" vertical="top"/>
      <protection locked="true"/>
    </xf>
    <xf numFmtId="0" fontId="898" fillId="0" borderId="4" xfId="0" applyBorder="true" applyFont="true">
      <alignment horizontal="left" vertical="top" wrapText="true"/>
      <protection locked="true"/>
    </xf>
    <xf numFmtId="0" fontId="899" fillId="0" borderId="4" xfId="0" applyBorder="true" applyFont="true">
      <alignment horizontal="center" vertical="top"/>
      <protection locked="true"/>
    </xf>
    <xf numFmtId="170" fontId="900" fillId="0" borderId="4" xfId="0" applyBorder="true" applyFont="true" applyNumberFormat="true">
      <alignment horizontal="right" vertical="top"/>
      <protection locked="true"/>
    </xf>
    <xf numFmtId="171" fontId="901" fillId="0" borderId="4" xfId="0" applyBorder="true" applyFont="true" applyNumberFormat="true">
      <alignment horizontal="right" vertical="top"/>
      <protection locked="true"/>
    </xf>
    <xf numFmtId="171" fontId="902" fillId="0" borderId="4" xfId="0" applyBorder="true" applyFont="true" applyNumberFormat="true">
      <alignment horizontal="right" vertical="top"/>
      <protection locked="true"/>
    </xf>
    <xf numFmtId="171" fontId="903" fillId="0" borderId="4" xfId="0" applyBorder="true" applyFont="true" applyNumberFormat="true">
      <alignment horizontal="right" vertical="top"/>
      <protection locked="true"/>
    </xf>
    <xf numFmtId="172" fontId="904" fillId="3" borderId="4" xfId="0" applyFill="true" applyBorder="true" applyFont="true" applyNumberFormat="true">
      <alignment vertical="top" horizontal="right"/>
      <protection locked="false"/>
    </xf>
    <xf numFmtId="173" fontId="905" fillId="0" borderId="4" xfId="0" applyBorder="true" applyFont="true" applyNumberFormat="true">
      <alignment horizontal="right" vertical="top"/>
      <protection locked="true"/>
    </xf>
    <xf numFmtId="4" fontId="906" fillId="0" borderId="4" xfId="0" applyBorder="true" applyFont="true" applyNumberFormat="true">
      <alignment horizontal="right" vertical="top"/>
      <protection locked="true"/>
    </xf>
    <xf numFmtId="172" fontId="907" fillId="3" borderId="4" xfId="0" applyFill="true" applyBorder="true" applyFont="true" applyNumberFormat="true">
      <alignment vertical="top" horizontal="right"/>
      <protection locked="false"/>
    </xf>
    <xf numFmtId="171" fontId="908" fillId="0" borderId="4" xfId="0" applyBorder="true" applyFont="true" applyNumberFormat="true">
      <alignment horizontal="right" vertical="top"/>
      <protection locked="true"/>
    </xf>
    <xf numFmtId="171" fontId="909" fillId="0" borderId="4" xfId="0" applyBorder="true" applyFont="true" applyNumberFormat="true">
      <alignment horizontal="right" vertical="top"/>
      <protection locked="true"/>
    </xf>
    <xf numFmtId="171" fontId="910" fillId="0" borderId="4" xfId="0" applyBorder="true" applyFont="true" applyNumberFormat="true">
      <alignment horizontal="right" vertical="top"/>
      <protection locked="true"/>
    </xf>
    <xf numFmtId="4" fontId="911" fillId="0" borderId="4" xfId="0" applyBorder="true" applyFont="true" applyNumberFormat="true">
      <alignment horizontal="right" vertical="top"/>
      <protection locked="true"/>
    </xf>
    <xf numFmtId="0" fontId="912" fillId="0" borderId="0" xfId="0" applyFont="true"/>
    <xf numFmtId="0" fontId="913" fillId="0" borderId="4" xfId="0" applyBorder="true" applyFont="true">
      <alignment horizontal="left" vertical="top"/>
      <protection locked="true"/>
    </xf>
    <xf numFmtId="0" fontId="914" fillId="0" borderId="4" xfId="0" applyBorder="true" applyFont="true">
      <alignment horizontal="left" vertical="top" wrapText="true"/>
      <protection locked="true"/>
    </xf>
    <xf numFmtId="0" fontId="915" fillId="0" borderId="4" xfId="0" applyBorder="true" applyFont="true">
      <alignment horizontal="center" vertical="top"/>
      <protection locked="true"/>
    </xf>
    <xf numFmtId="170" fontId="916" fillId="0" borderId="4" xfId="0" applyBorder="true" applyFont="true" applyNumberFormat="true">
      <alignment horizontal="right" vertical="top"/>
      <protection locked="true"/>
    </xf>
    <xf numFmtId="171" fontId="917" fillId="0" borderId="4" xfId="0" applyBorder="true" applyFont="true" applyNumberFormat="true">
      <alignment horizontal="right" vertical="top"/>
      <protection locked="true"/>
    </xf>
    <xf numFmtId="171" fontId="918" fillId="0" borderId="4" xfId="0" applyBorder="true" applyFont="true" applyNumberFormat="true">
      <alignment horizontal="right" vertical="top"/>
      <protection locked="true"/>
    </xf>
    <xf numFmtId="171" fontId="919" fillId="0" borderId="4" xfId="0" applyBorder="true" applyFont="true" applyNumberFormat="true">
      <alignment horizontal="right" vertical="top"/>
      <protection locked="true"/>
    </xf>
    <xf numFmtId="172" fontId="920" fillId="3" borderId="4" xfId="0" applyFill="true" applyBorder="true" applyFont="true" applyNumberFormat="true">
      <alignment vertical="top" horizontal="right"/>
      <protection locked="false"/>
    </xf>
    <xf numFmtId="173" fontId="921" fillId="0" borderId="4" xfId="0" applyBorder="true" applyFont="true" applyNumberFormat="true">
      <alignment horizontal="right" vertical="top"/>
      <protection locked="true"/>
    </xf>
    <xf numFmtId="4" fontId="922" fillId="0" borderId="4" xfId="0" applyBorder="true" applyFont="true" applyNumberFormat="true">
      <alignment horizontal="right" vertical="top"/>
      <protection locked="true"/>
    </xf>
    <xf numFmtId="172" fontId="923" fillId="3" borderId="4" xfId="0" applyFill="true" applyBorder="true" applyFont="true" applyNumberFormat="true">
      <alignment vertical="top" horizontal="right"/>
      <protection locked="false"/>
    </xf>
    <xf numFmtId="171" fontId="924" fillId="0" borderId="4" xfId="0" applyBorder="true" applyFont="true" applyNumberFormat="true">
      <alignment horizontal="right" vertical="top"/>
      <protection locked="true"/>
    </xf>
    <xf numFmtId="171" fontId="925" fillId="0" borderId="4" xfId="0" applyBorder="true" applyFont="true" applyNumberFormat="true">
      <alignment horizontal="right" vertical="top"/>
      <protection locked="true"/>
    </xf>
    <xf numFmtId="171" fontId="926" fillId="0" borderId="4" xfId="0" applyBorder="true" applyFont="true" applyNumberFormat="true">
      <alignment horizontal="right" vertical="top"/>
      <protection locked="true"/>
    </xf>
    <xf numFmtId="4" fontId="927" fillId="0" borderId="4" xfId="0" applyBorder="true" applyFont="true" applyNumberFormat="true">
      <alignment horizontal="right" vertical="top"/>
      <protection locked="true"/>
    </xf>
    <xf numFmtId="0" fontId="928" fillId="0" borderId="0" xfId="0" applyFont="true"/>
    <xf numFmtId="0" fontId="929" fillId="0" borderId="4" xfId="0" applyBorder="true" applyFont="true">
      <alignment horizontal="left" vertical="top"/>
      <protection locked="true"/>
    </xf>
    <xf numFmtId="0" fontId="930" fillId="0" borderId="4" xfId="0" applyBorder="true" applyFont="true">
      <alignment horizontal="left" vertical="top" wrapText="true"/>
      <protection locked="true"/>
    </xf>
    <xf numFmtId="0" fontId="931" fillId="0" borderId="4" xfId="0" applyBorder="true" applyFont="true">
      <alignment horizontal="center" vertical="top"/>
      <protection locked="true"/>
    </xf>
    <xf numFmtId="170" fontId="932" fillId="0" borderId="4" xfId="0" applyBorder="true" applyFont="true" applyNumberFormat="true">
      <alignment horizontal="right" vertical="top"/>
      <protection locked="true"/>
    </xf>
    <xf numFmtId="171" fontId="933" fillId="0" borderId="4" xfId="0" applyBorder="true" applyFont="true" applyNumberFormat="true">
      <alignment horizontal="right" vertical="top"/>
      <protection locked="true"/>
    </xf>
    <xf numFmtId="171" fontId="934" fillId="0" borderId="4" xfId="0" applyBorder="true" applyFont="true" applyNumberFormat="true">
      <alignment horizontal="right" vertical="top"/>
      <protection locked="true"/>
    </xf>
    <xf numFmtId="171" fontId="935" fillId="0" borderId="4" xfId="0" applyBorder="true" applyFont="true" applyNumberFormat="true">
      <alignment horizontal="right" vertical="top"/>
      <protection locked="true"/>
    </xf>
    <xf numFmtId="172" fontId="936" fillId="3" borderId="4" xfId="0" applyFill="true" applyBorder="true" applyFont="true" applyNumberFormat="true">
      <alignment vertical="top" horizontal="right"/>
      <protection locked="false"/>
    </xf>
    <xf numFmtId="173" fontId="937" fillId="0" borderId="4" xfId="0" applyBorder="true" applyFont="true" applyNumberFormat="true">
      <alignment horizontal="right" vertical="top"/>
      <protection locked="true"/>
    </xf>
    <xf numFmtId="4" fontId="938" fillId="0" borderId="4" xfId="0" applyBorder="true" applyFont="true" applyNumberFormat="true">
      <alignment horizontal="right" vertical="top"/>
      <protection locked="true"/>
    </xf>
    <xf numFmtId="172" fontId="939" fillId="3" borderId="4" xfId="0" applyFill="true" applyBorder="true" applyFont="true" applyNumberFormat="true">
      <alignment vertical="top" horizontal="right"/>
      <protection locked="false"/>
    </xf>
    <xf numFmtId="171" fontId="940" fillId="0" borderId="4" xfId="0" applyBorder="true" applyFont="true" applyNumberFormat="true">
      <alignment horizontal="right" vertical="top"/>
      <protection locked="true"/>
    </xf>
    <xf numFmtId="171" fontId="941" fillId="0" borderId="4" xfId="0" applyBorder="true" applyFont="true" applyNumberFormat="true">
      <alignment horizontal="right" vertical="top"/>
      <protection locked="true"/>
    </xf>
    <xf numFmtId="171" fontId="942" fillId="0" borderId="4" xfId="0" applyBorder="true" applyFont="true" applyNumberFormat="true">
      <alignment horizontal="right" vertical="top"/>
      <protection locked="true"/>
    </xf>
    <xf numFmtId="4" fontId="943" fillId="0" borderId="4" xfId="0" applyBorder="true" applyFont="true" applyNumberFormat="true">
      <alignment horizontal="right" vertical="top"/>
      <protection locked="true"/>
    </xf>
    <xf numFmtId="0" fontId="944" fillId="0" borderId="0" xfId="0" applyFont="true"/>
    <xf numFmtId="0" fontId="945" fillId="0" borderId="4" xfId="0" applyBorder="true" applyFont="true">
      <alignment horizontal="left" vertical="top"/>
      <protection locked="true"/>
    </xf>
    <xf numFmtId="0" fontId="946" fillId="0" borderId="4" xfId="0" applyBorder="true" applyFont="true">
      <alignment horizontal="left" vertical="top" wrapText="true"/>
      <protection locked="true"/>
    </xf>
    <xf numFmtId="0" fontId="947" fillId="0" borderId="4" xfId="0" applyBorder="true" applyFont="true">
      <alignment horizontal="center" vertical="top"/>
      <protection locked="true"/>
    </xf>
    <xf numFmtId="170" fontId="948" fillId="0" borderId="4" xfId="0" applyBorder="true" applyFont="true" applyNumberFormat="true">
      <alignment horizontal="right" vertical="top"/>
      <protection locked="true"/>
    </xf>
    <xf numFmtId="171" fontId="949" fillId="0" borderId="4" xfId="0" applyBorder="true" applyFont="true" applyNumberFormat="true">
      <alignment horizontal="right" vertical="top"/>
      <protection locked="true"/>
    </xf>
    <xf numFmtId="171" fontId="950" fillId="0" borderId="4" xfId="0" applyBorder="true" applyFont="true" applyNumberFormat="true">
      <alignment horizontal="right" vertical="top"/>
      <protection locked="true"/>
    </xf>
    <xf numFmtId="171" fontId="951" fillId="0" borderId="4" xfId="0" applyBorder="true" applyFont="true" applyNumberFormat="true">
      <alignment horizontal="right" vertical="top"/>
      <protection locked="true"/>
    </xf>
    <xf numFmtId="172" fontId="952" fillId="3" borderId="4" xfId="0" applyFill="true" applyBorder="true" applyFont="true" applyNumberFormat="true">
      <alignment vertical="top" horizontal="right"/>
      <protection locked="false"/>
    </xf>
    <xf numFmtId="173" fontId="953" fillId="0" borderId="4" xfId="0" applyBorder="true" applyFont="true" applyNumberFormat="true">
      <alignment horizontal="right" vertical="top"/>
      <protection locked="true"/>
    </xf>
    <xf numFmtId="4" fontId="954" fillId="0" borderId="4" xfId="0" applyBorder="true" applyFont="true" applyNumberFormat="true">
      <alignment horizontal="right" vertical="top"/>
      <protection locked="true"/>
    </xf>
    <xf numFmtId="172" fontId="955" fillId="3" borderId="4" xfId="0" applyFill="true" applyBorder="true" applyFont="true" applyNumberFormat="true">
      <alignment vertical="top" horizontal="right"/>
      <protection locked="false"/>
    </xf>
    <xf numFmtId="171" fontId="956" fillId="0" borderId="4" xfId="0" applyBorder="true" applyFont="true" applyNumberFormat="true">
      <alignment horizontal="right" vertical="top"/>
      <protection locked="true"/>
    </xf>
    <xf numFmtId="171" fontId="957" fillId="0" borderId="4" xfId="0" applyBorder="true" applyFont="true" applyNumberFormat="true">
      <alignment horizontal="right" vertical="top"/>
      <protection locked="true"/>
    </xf>
    <xf numFmtId="171" fontId="958" fillId="0" borderId="4" xfId="0" applyBorder="true" applyFont="true" applyNumberFormat="true">
      <alignment horizontal="right" vertical="top"/>
      <protection locked="true"/>
    </xf>
    <xf numFmtId="4" fontId="959" fillId="0" borderId="4" xfId="0" applyBorder="true" applyFont="true" applyNumberFormat="true">
      <alignment horizontal="right" vertical="top"/>
      <protection locked="true"/>
    </xf>
    <xf numFmtId="0" fontId="960" fillId="0" borderId="0" xfId="0" applyFont="true"/>
    <xf numFmtId="0" fontId="961" fillId="0" borderId="4" xfId="0" applyBorder="true" applyFont="true">
      <alignment horizontal="left" vertical="top"/>
      <protection locked="true"/>
    </xf>
    <xf numFmtId="0" fontId="962" fillId="0" borderId="4" xfId="0" applyBorder="true" applyFont="true">
      <alignment horizontal="left" vertical="top" wrapText="true"/>
      <protection locked="true"/>
    </xf>
    <xf numFmtId="0" fontId="963" fillId="0" borderId="4" xfId="0" applyBorder="true" applyFont="true">
      <alignment horizontal="center" vertical="top"/>
      <protection locked="true"/>
    </xf>
    <xf numFmtId="170" fontId="964" fillId="0" borderId="4" xfId="0" applyBorder="true" applyFont="true" applyNumberFormat="true">
      <alignment horizontal="right" vertical="top"/>
      <protection locked="true"/>
    </xf>
    <xf numFmtId="171" fontId="965" fillId="0" borderId="4" xfId="0" applyBorder="true" applyFont="true" applyNumberFormat="true">
      <alignment horizontal="right" vertical="top"/>
      <protection locked="true"/>
    </xf>
    <xf numFmtId="171" fontId="966" fillId="0" borderId="4" xfId="0" applyBorder="true" applyFont="true" applyNumberFormat="true">
      <alignment horizontal="right" vertical="top"/>
      <protection locked="true"/>
    </xf>
    <xf numFmtId="171" fontId="967" fillId="0" borderId="4" xfId="0" applyBorder="true" applyFont="true" applyNumberFormat="true">
      <alignment horizontal="right" vertical="top"/>
      <protection locked="true"/>
    </xf>
    <xf numFmtId="172" fontId="968" fillId="3" borderId="4" xfId="0" applyFill="true" applyBorder="true" applyFont="true" applyNumberFormat="true">
      <alignment vertical="top" horizontal="right"/>
      <protection locked="false"/>
    </xf>
    <xf numFmtId="173" fontId="969" fillId="0" borderId="4" xfId="0" applyBorder="true" applyFont="true" applyNumberFormat="true">
      <alignment horizontal="right" vertical="top"/>
      <protection locked="true"/>
    </xf>
    <xf numFmtId="4" fontId="970" fillId="0" borderId="4" xfId="0" applyBorder="true" applyFont="true" applyNumberFormat="true">
      <alignment horizontal="right" vertical="top"/>
      <protection locked="true"/>
    </xf>
    <xf numFmtId="172" fontId="971" fillId="3" borderId="4" xfId="0" applyFill="true" applyBorder="true" applyFont="true" applyNumberFormat="true">
      <alignment vertical="top" horizontal="right"/>
      <protection locked="false"/>
    </xf>
    <xf numFmtId="171" fontId="972" fillId="0" borderId="4" xfId="0" applyBorder="true" applyFont="true" applyNumberFormat="true">
      <alignment horizontal="right" vertical="top"/>
      <protection locked="true"/>
    </xf>
    <xf numFmtId="171" fontId="973" fillId="0" borderId="4" xfId="0" applyBorder="true" applyFont="true" applyNumberFormat="true">
      <alignment horizontal="right" vertical="top"/>
      <protection locked="true"/>
    </xf>
    <xf numFmtId="171" fontId="974" fillId="0" borderId="4" xfId="0" applyBorder="true" applyFont="true" applyNumberFormat="true">
      <alignment horizontal="right" vertical="top"/>
      <protection locked="true"/>
    </xf>
    <xf numFmtId="4" fontId="975" fillId="0" borderId="4" xfId="0" applyBorder="true" applyFont="true" applyNumberFormat="true">
      <alignment horizontal="right" vertical="top"/>
      <protection locked="true"/>
    </xf>
    <xf numFmtId="0" fontId="976" fillId="0" borderId="0" xfId="0" applyFont="true"/>
    <xf numFmtId="0" fontId="977" fillId="5" borderId="4" xfId="0" applyFill="true" applyBorder="true" applyFont="true">
      <alignment horizontal="left"/>
      <protection locked="true"/>
    </xf>
    <xf numFmtId="0" fontId="978" fillId="5" borderId="4" xfId="0" applyFill="true" applyBorder="true" applyFont="true">
      <alignment horizontal="left"/>
      <protection locked="true"/>
    </xf>
    <xf numFmtId="0" fontId="979" fillId="5" borderId="4" xfId="0" applyFill="true" applyBorder="true" applyFont="true">
      <alignment horizontal="left"/>
      <protection locked="true"/>
    </xf>
    <xf numFmtId="0" fontId="980" fillId="5" borderId="4" xfId="0" applyFill="true" applyBorder="true" applyFont="true">
      <alignment horizontal="left"/>
      <protection locked="true"/>
    </xf>
    <xf numFmtId="0" fontId="981" fillId="5" borderId="4" xfId="0" applyFill="true" applyBorder="true" applyFont="true">
      <alignment horizontal="left"/>
      <protection locked="true"/>
    </xf>
    <xf numFmtId="0" fontId="982" fillId="5" borderId="4" xfId="0" applyFill="true" applyBorder="true" applyFont="true">
      <alignment horizontal="left"/>
      <protection locked="true"/>
    </xf>
    <xf numFmtId="0" fontId="983" fillId="5" borderId="4" xfId="0" applyFill="true" applyBorder="true" applyFont="true">
      <alignment horizontal="left"/>
      <protection locked="true"/>
    </xf>
    <xf numFmtId="0" fontId="984" fillId="5" borderId="4" xfId="0" applyFill="true" applyBorder="true" applyFont="true">
      <alignment horizontal="left"/>
      <protection locked="true"/>
    </xf>
    <xf numFmtId="0" fontId="985" fillId="5" borderId="4" xfId="0" applyFill="true" applyBorder="true" applyFont="true">
      <alignment horizontal="left"/>
      <protection locked="true"/>
    </xf>
    <xf numFmtId="0" fontId="986" fillId="5" borderId="4" xfId="0" applyFill="true" applyBorder="true" applyFont="true">
      <alignment horizontal="left"/>
      <protection locked="true"/>
    </xf>
    <xf numFmtId="0" fontId="987" fillId="5" borderId="4" xfId="0" applyFill="true" applyBorder="true" applyFont="true">
      <alignment horizontal="left"/>
      <protection locked="true"/>
    </xf>
    <xf numFmtId="0" fontId="988" fillId="5" borderId="4" xfId="0" applyFill="true" applyBorder="true" applyFont="true">
      <alignment horizontal="left"/>
      <protection locked="true"/>
    </xf>
    <xf numFmtId="4" fontId="989" fillId="5" borderId="4" xfId="0" applyFill="true" applyBorder="true" applyFont="true" applyNumberFormat="true">
      <alignment horizontal="right"/>
      <protection locked="true"/>
    </xf>
    <xf numFmtId="4" fontId="990" fillId="5" borderId="4" xfId="0" applyFill="true" applyBorder="true" applyFont="true" applyNumberFormat="true">
      <alignment horizontal="right"/>
      <protection locked="true"/>
    </xf>
    <xf numFmtId="4" fontId="991" fillId="5" borderId="4" xfId="0" applyFill="true" applyBorder="true" applyFont="true" applyNumberFormat="true">
      <alignment horizontal="right"/>
      <protection locked="true"/>
    </xf>
    <xf numFmtId="0" fontId="992" fillId="0" borderId="0" xfId="0" applyFont="true"/>
    <xf numFmtId="0" fontId="993" fillId="0" borderId="4" xfId="0" applyBorder="true" applyFont="true">
      <alignment horizontal="left" vertical="top"/>
      <protection locked="true"/>
    </xf>
    <xf numFmtId="0" fontId="994" fillId="0" borderId="4" xfId="0" applyBorder="true" applyFont="true">
      <alignment horizontal="left" vertical="top" wrapText="true"/>
      <protection locked="true"/>
    </xf>
    <xf numFmtId="0" fontId="995" fillId="0" borderId="4" xfId="0" applyBorder="true" applyFont="true">
      <alignment horizontal="center" vertical="top"/>
      <protection locked="true"/>
    </xf>
    <xf numFmtId="170" fontId="996" fillId="0" borderId="4" xfId="0" applyBorder="true" applyFont="true" applyNumberFormat="true">
      <alignment horizontal="right" vertical="top"/>
      <protection locked="true"/>
    </xf>
    <xf numFmtId="171" fontId="997" fillId="0" borderId="4" xfId="0" applyBorder="true" applyFont="true" applyNumberFormat="true">
      <alignment horizontal="right" vertical="top"/>
      <protection locked="true"/>
    </xf>
    <xf numFmtId="171" fontId="998" fillId="0" borderId="4" xfId="0" applyBorder="true" applyFont="true" applyNumberFormat="true">
      <alignment horizontal="right" vertical="top"/>
      <protection locked="true"/>
    </xf>
    <xf numFmtId="171" fontId="999" fillId="0" borderId="4" xfId="0" applyBorder="true" applyFont="true" applyNumberFormat="true">
      <alignment horizontal="right" vertical="top"/>
      <protection locked="true"/>
    </xf>
    <xf numFmtId="172" fontId="1000" fillId="3" borderId="4" xfId="0" applyFill="true" applyBorder="true" applyFont="true" applyNumberFormat="true">
      <alignment vertical="top" horizontal="right"/>
      <protection locked="false"/>
    </xf>
    <xf numFmtId="173" fontId="1001" fillId="0" borderId="4" xfId="0" applyBorder="true" applyFont="true" applyNumberFormat="true">
      <alignment horizontal="right" vertical="top"/>
      <protection locked="true"/>
    </xf>
    <xf numFmtId="4" fontId="1002" fillId="0" borderId="4" xfId="0" applyBorder="true" applyFont="true" applyNumberFormat="true">
      <alignment horizontal="right" vertical="top"/>
      <protection locked="true"/>
    </xf>
    <xf numFmtId="172" fontId="1003" fillId="3" borderId="4" xfId="0" applyFill="true" applyBorder="true" applyFont="true" applyNumberFormat="true">
      <alignment vertical="top" horizontal="right"/>
      <protection locked="false"/>
    </xf>
    <xf numFmtId="171" fontId="1004" fillId="0" borderId="4" xfId="0" applyBorder="true" applyFont="true" applyNumberFormat="true">
      <alignment horizontal="right" vertical="top"/>
      <protection locked="true"/>
    </xf>
    <xf numFmtId="171" fontId="1005" fillId="0" borderId="4" xfId="0" applyBorder="true" applyFont="true" applyNumberFormat="true">
      <alignment horizontal="right" vertical="top"/>
      <protection locked="true"/>
    </xf>
    <xf numFmtId="171" fontId="1006" fillId="0" borderId="4" xfId="0" applyBorder="true" applyFont="true" applyNumberFormat="true">
      <alignment horizontal="right" vertical="top"/>
      <protection locked="true"/>
    </xf>
    <xf numFmtId="4" fontId="1007" fillId="0" borderId="4" xfId="0" applyBorder="true" applyFont="true" applyNumberFormat="true">
      <alignment horizontal="right" vertical="top"/>
      <protection locked="true"/>
    </xf>
    <xf numFmtId="0" fontId="1008" fillId="0" borderId="0" xfId="0" applyFont="true"/>
    <xf numFmtId="0" fontId="1009" fillId="0" borderId="4" xfId="0" applyBorder="true" applyFont="true">
      <alignment horizontal="left" vertical="top"/>
      <protection locked="true"/>
    </xf>
    <xf numFmtId="0" fontId="1010" fillId="0" borderId="4" xfId="0" applyBorder="true" applyFont="true">
      <alignment horizontal="left" vertical="top" wrapText="true"/>
      <protection locked="true"/>
    </xf>
    <xf numFmtId="0" fontId="1011" fillId="0" borderId="4" xfId="0" applyBorder="true" applyFont="true">
      <alignment horizontal="center" vertical="top"/>
      <protection locked="true"/>
    </xf>
    <xf numFmtId="170" fontId="1012" fillId="0" borderId="4" xfId="0" applyBorder="true" applyFont="true" applyNumberFormat="true">
      <alignment horizontal="right" vertical="top"/>
      <protection locked="true"/>
    </xf>
    <xf numFmtId="171" fontId="1013" fillId="0" borderId="4" xfId="0" applyBorder="true" applyFont="true" applyNumberFormat="true">
      <alignment horizontal="right" vertical="top"/>
      <protection locked="true"/>
    </xf>
    <xf numFmtId="171" fontId="1014" fillId="0" borderId="4" xfId="0" applyBorder="true" applyFont="true" applyNumberFormat="true">
      <alignment horizontal="right" vertical="top"/>
      <protection locked="true"/>
    </xf>
    <xf numFmtId="171" fontId="1015" fillId="0" borderId="4" xfId="0" applyBorder="true" applyFont="true" applyNumberFormat="true">
      <alignment horizontal="right" vertical="top"/>
      <protection locked="true"/>
    </xf>
    <xf numFmtId="172" fontId="1016" fillId="3" borderId="4" xfId="0" applyFill="true" applyBorder="true" applyFont="true" applyNumberFormat="true">
      <alignment vertical="top" horizontal="right"/>
      <protection locked="false"/>
    </xf>
    <xf numFmtId="173" fontId="1017" fillId="0" borderId="4" xfId="0" applyBorder="true" applyFont="true" applyNumberFormat="true">
      <alignment horizontal="right" vertical="top"/>
      <protection locked="true"/>
    </xf>
    <xf numFmtId="4" fontId="1018" fillId="0" borderId="4" xfId="0" applyBorder="true" applyFont="true" applyNumberFormat="true">
      <alignment horizontal="right" vertical="top"/>
      <protection locked="true"/>
    </xf>
    <xf numFmtId="172" fontId="1019" fillId="3" borderId="4" xfId="0" applyFill="true" applyBorder="true" applyFont="true" applyNumberFormat="true">
      <alignment vertical="top" horizontal="right"/>
      <protection locked="false"/>
    </xf>
    <xf numFmtId="171" fontId="1020" fillId="0" borderId="4" xfId="0" applyBorder="true" applyFont="true" applyNumberFormat="true">
      <alignment horizontal="right" vertical="top"/>
      <protection locked="true"/>
    </xf>
    <xf numFmtId="171" fontId="1021" fillId="0" borderId="4" xfId="0" applyBorder="true" applyFont="true" applyNumberFormat="true">
      <alignment horizontal="right" vertical="top"/>
      <protection locked="true"/>
    </xf>
    <xf numFmtId="171" fontId="1022" fillId="0" borderId="4" xfId="0" applyBorder="true" applyFont="true" applyNumberFormat="true">
      <alignment horizontal="right" vertical="top"/>
      <protection locked="true"/>
    </xf>
    <xf numFmtId="4" fontId="1023" fillId="0" borderId="4" xfId="0" applyBorder="true" applyFont="true" applyNumberFormat="true">
      <alignment horizontal="right" vertical="top"/>
      <protection locked="true"/>
    </xf>
    <xf numFmtId="0" fontId="1024" fillId="0" borderId="0" xfId="0" applyFont="true"/>
    <xf numFmtId="0" fontId="1025" fillId="0" borderId="4" xfId="0" applyBorder="true" applyFont="true">
      <alignment horizontal="left" vertical="top"/>
      <protection locked="true"/>
    </xf>
    <xf numFmtId="0" fontId="1026" fillId="0" borderId="4" xfId="0" applyBorder="true" applyFont="true">
      <alignment horizontal="left" vertical="top" wrapText="true"/>
      <protection locked="true"/>
    </xf>
    <xf numFmtId="0" fontId="1027" fillId="0" borderId="4" xfId="0" applyBorder="true" applyFont="true">
      <alignment horizontal="center" vertical="top"/>
      <protection locked="true"/>
    </xf>
    <xf numFmtId="170" fontId="1028" fillId="0" borderId="4" xfId="0" applyBorder="true" applyFont="true" applyNumberFormat="true">
      <alignment horizontal="right" vertical="top"/>
      <protection locked="true"/>
    </xf>
    <xf numFmtId="171" fontId="1029" fillId="0" borderId="4" xfId="0" applyBorder="true" applyFont="true" applyNumberFormat="true">
      <alignment horizontal="right" vertical="top"/>
      <protection locked="true"/>
    </xf>
    <xf numFmtId="171" fontId="1030" fillId="0" borderId="4" xfId="0" applyBorder="true" applyFont="true" applyNumberFormat="true">
      <alignment horizontal="right" vertical="top"/>
      <protection locked="true"/>
    </xf>
    <xf numFmtId="171" fontId="1031" fillId="0" borderId="4" xfId="0" applyBorder="true" applyFont="true" applyNumberFormat="true">
      <alignment horizontal="right" vertical="top"/>
      <protection locked="true"/>
    </xf>
    <xf numFmtId="172" fontId="1032" fillId="3" borderId="4" xfId="0" applyFill="true" applyBorder="true" applyFont="true" applyNumberFormat="true">
      <alignment vertical="top" horizontal="right"/>
      <protection locked="false"/>
    </xf>
    <xf numFmtId="173" fontId="1033" fillId="0" borderId="4" xfId="0" applyBorder="true" applyFont="true" applyNumberFormat="true">
      <alignment horizontal="right" vertical="top"/>
      <protection locked="true"/>
    </xf>
    <xf numFmtId="4" fontId="1034" fillId="0" borderId="4" xfId="0" applyBorder="true" applyFont="true" applyNumberFormat="true">
      <alignment horizontal="right" vertical="top"/>
      <protection locked="true"/>
    </xf>
    <xf numFmtId="172" fontId="1035" fillId="3" borderId="4" xfId="0" applyFill="true" applyBorder="true" applyFont="true" applyNumberFormat="true">
      <alignment vertical="top" horizontal="right"/>
      <protection locked="false"/>
    </xf>
    <xf numFmtId="171" fontId="1036" fillId="0" borderId="4" xfId="0" applyBorder="true" applyFont="true" applyNumberFormat="true">
      <alignment horizontal="right" vertical="top"/>
      <protection locked="true"/>
    </xf>
    <xf numFmtId="171" fontId="1037" fillId="0" borderId="4" xfId="0" applyBorder="true" applyFont="true" applyNumberFormat="true">
      <alignment horizontal="right" vertical="top"/>
      <protection locked="true"/>
    </xf>
    <xf numFmtId="171" fontId="1038" fillId="0" borderId="4" xfId="0" applyBorder="true" applyFont="true" applyNumberFormat="true">
      <alignment horizontal="right" vertical="top"/>
      <protection locked="true"/>
    </xf>
    <xf numFmtId="4" fontId="1039" fillId="0" borderId="4" xfId="0" applyBorder="true" applyFont="true" applyNumberFormat="true">
      <alignment horizontal="right" vertical="top"/>
      <protection locked="true"/>
    </xf>
    <xf numFmtId="0" fontId="1040" fillId="0" borderId="0" xfId="0" applyFont="true"/>
    <xf numFmtId="0" fontId="1041" fillId="0" borderId="4" xfId="0" applyBorder="true" applyFont="true">
      <alignment horizontal="left" vertical="top"/>
      <protection locked="true"/>
    </xf>
    <xf numFmtId="0" fontId="1042" fillId="0" borderId="4" xfId="0" applyBorder="true" applyFont="true">
      <alignment horizontal="left" vertical="top" wrapText="true"/>
      <protection locked="true"/>
    </xf>
    <xf numFmtId="0" fontId="1043" fillId="0" borderId="4" xfId="0" applyBorder="true" applyFont="true">
      <alignment horizontal="center" vertical="top"/>
      <protection locked="true"/>
    </xf>
    <xf numFmtId="170" fontId="1044" fillId="0" borderId="4" xfId="0" applyBorder="true" applyFont="true" applyNumberFormat="true">
      <alignment horizontal="right" vertical="top"/>
      <protection locked="true"/>
    </xf>
    <xf numFmtId="171" fontId="1045" fillId="0" borderId="4" xfId="0" applyBorder="true" applyFont="true" applyNumberFormat="true">
      <alignment horizontal="right" vertical="top"/>
      <protection locked="true"/>
    </xf>
    <xf numFmtId="171" fontId="1046" fillId="0" borderId="4" xfId="0" applyBorder="true" applyFont="true" applyNumberFormat="true">
      <alignment horizontal="right" vertical="top"/>
      <protection locked="true"/>
    </xf>
    <xf numFmtId="171" fontId="1047" fillId="0" borderId="4" xfId="0" applyBorder="true" applyFont="true" applyNumberFormat="true">
      <alignment horizontal="right" vertical="top"/>
      <protection locked="true"/>
    </xf>
    <xf numFmtId="172" fontId="1048" fillId="3" borderId="4" xfId="0" applyFill="true" applyBorder="true" applyFont="true" applyNumberFormat="true">
      <alignment vertical="top" horizontal="right"/>
      <protection locked="false"/>
    </xf>
    <xf numFmtId="173" fontId="1049" fillId="0" borderId="4" xfId="0" applyBorder="true" applyFont="true" applyNumberFormat="true">
      <alignment horizontal="right" vertical="top"/>
      <protection locked="true"/>
    </xf>
    <xf numFmtId="4" fontId="1050" fillId="0" borderId="4" xfId="0" applyBorder="true" applyFont="true" applyNumberFormat="true">
      <alignment horizontal="right" vertical="top"/>
      <protection locked="true"/>
    </xf>
    <xf numFmtId="172" fontId="1051" fillId="3" borderId="4" xfId="0" applyFill="true" applyBorder="true" applyFont="true" applyNumberFormat="true">
      <alignment vertical="top" horizontal="right"/>
      <protection locked="false"/>
    </xf>
    <xf numFmtId="171" fontId="1052" fillId="0" borderId="4" xfId="0" applyBorder="true" applyFont="true" applyNumberFormat="true">
      <alignment horizontal="right" vertical="top"/>
      <protection locked="true"/>
    </xf>
    <xf numFmtId="171" fontId="1053" fillId="0" borderId="4" xfId="0" applyBorder="true" applyFont="true" applyNumberFormat="true">
      <alignment horizontal="right" vertical="top"/>
      <protection locked="true"/>
    </xf>
    <xf numFmtId="171" fontId="1054" fillId="0" borderId="4" xfId="0" applyBorder="true" applyFont="true" applyNumberFormat="true">
      <alignment horizontal="right" vertical="top"/>
      <protection locked="true"/>
    </xf>
    <xf numFmtId="4" fontId="1055" fillId="0" borderId="4" xfId="0" applyBorder="true" applyFont="true" applyNumberFormat="true">
      <alignment horizontal="right" vertical="top"/>
      <protection locked="true"/>
    </xf>
    <xf numFmtId="0" fontId="1056" fillId="0" borderId="0" xfId="0" applyFont="true"/>
    <xf numFmtId="0" fontId="1057" fillId="0" borderId="4" xfId="0" applyBorder="true" applyFont="true">
      <alignment horizontal="left" vertical="top"/>
      <protection locked="true"/>
    </xf>
    <xf numFmtId="0" fontId="1058" fillId="0" borderId="4" xfId="0" applyBorder="true" applyFont="true">
      <alignment horizontal="left" vertical="top" wrapText="true"/>
      <protection locked="true"/>
    </xf>
    <xf numFmtId="0" fontId="1059" fillId="0" borderId="4" xfId="0" applyBorder="true" applyFont="true">
      <alignment horizontal="center" vertical="top"/>
      <protection locked="true"/>
    </xf>
    <xf numFmtId="170" fontId="1060" fillId="0" borderId="4" xfId="0" applyBorder="true" applyFont="true" applyNumberFormat="true">
      <alignment horizontal="right" vertical="top"/>
      <protection locked="true"/>
    </xf>
    <xf numFmtId="171" fontId="1061" fillId="0" borderId="4" xfId="0" applyBorder="true" applyFont="true" applyNumberFormat="true">
      <alignment horizontal="right" vertical="top"/>
      <protection locked="true"/>
    </xf>
    <xf numFmtId="171" fontId="1062" fillId="0" borderId="4" xfId="0" applyBorder="true" applyFont="true" applyNumberFormat="true">
      <alignment horizontal="right" vertical="top"/>
      <protection locked="true"/>
    </xf>
    <xf numFmtId="171" fontId="1063" fillId="0" borderId="4" xfId="0" applyBorder="true" applyFont="true" applyNumberFormat="true">
      <alignment horizontal="right" vertical="top"/>
      <protection locked="true"/>
    </xf>
    <xf numFmtId="172" fontId="1064" fillId="3" borderId="4" xfId="0" applyFill="true" applyBorder="true" applyFont="true" applyNumberFormat="true">
      <alignment vertical="top" horizontal="right"/>
      <protection locked="false"/>
    </xf>
    <xf numFmtId="173" fontId="1065" fillId="0" borderId="4" xfId="0" applyBorder="true" applyFont="true" applyNumberFormat="true">
      <alignment horizontal="right" vertical="top"/>
      <protection locked="true"/>
    </xf>
    <xf numFmtId="4" fontId="1066" fillId="0" borderId="4" xfId="0" applyBorder="true" applyFont="true" applyNumberFormat="true">
      <alignment horizontal="right" vertical="top"/>
      <protection locked="true"/>
    </xf>
    <xf numFmtId="172" fontId="1067" fillId="3" borderId="4" xfId="0" applyFill="true" applyBorder="true" applyFont="true" applyNumberFormat="true">
      <alignment vertical="top" horizontal="right"/>
      <protection locked="false"/>
    </xf>
    <xf numFmtId="171" fontId="1068" fillId="0" borderId="4" xfId="0" applyBorder="true" applyFont="true" applyNumberFormat="true">
      <alignment horizontal="right" vertical="top"/>
      <protection locked="true"/>
    </xf>
    <xf numFmtId="171" fontId="1069" fillId="0" borderId="4" xfId="0" applyBorder="true" applyFont="true" applyNumberFormat="true">
      <alignment horizontal="right" vertical="top"/>
      <protection locked="true"/>
    </xf>
    <xf numFmtId="171" fontId="1070" fillId="0" borderId="4" xfId="0" applyBorder="true" applyFont="true" applyNumberFormat="true">
      <alignment horizontal="right" vertical="top"/>
      <protection locked="true"/>
    </xf>
    <xf numFmtId="4" fontId="1071" fillId="0" borderId="4" xfId="0" applyBorder="true" applyFont="true" applyNumberFormat="true">
      <alignment horizontal="right" vertical="top"/>
      <protection locked="true"/>
    </xf>
    <xf numFmtId="0" fontId="1072" fillId="0" borderId="0" xfId="0" applyFont="true"/>
    <xf numFmtId="0" fontId="1073" fillId="0" borderId="4" xfId="0" applyBorder="true" applyFont="true">
      <alignment horizontal="left" vertical="top"/>
      <protection locked="true"/>
    </xf>
    <xf numFmtId="0" fontId="1074" fillId="0" borderId="4" xfId="0" applyBorder="true" applyFont="true">
      <alignment horizontal="left" vertical="top" wrapText="true"/>
      <protection locked="true"/>
    </xf>
    <xf numFmtId="0" fontId="1075" fillId="0" borderId="4" xfId="0" applyBorder="true" applyFont="true">
      <alignment horizontal="center" vertical="top"/>
      <protection locked="true"/>
    </xf>
    <xf numFmtId="170" fontId="1076" fillId="0" borderId="4" xfId="0" applyBorder="true" applyFont="true" applyNumberFormat="true">
      <alignment horizontal="right" vertical="top"/>
      <protection locked="true"/>
    </xf>
    <xf numFmtId="171" fontId="1077" fillId="0" borderId="4" xfId="0" applyBorder="true" applyFont="true" applyNumberFormat="true">
      <alignment horizontal="right" vertical="top"/>
      <protection locked="true"/>
    </xf>
    <xf numFmtId="171" fontId="1078" fillId="0" borderId="4" xfId="0" applyBorder="true" applyFont="true" applyNumberFormat="true">
      <alignment horizontal="right" vertical="top"/>
      <protection locked="true"/>
    </xf>
    <xf numFmtId="171" fontId="1079" fillId="0" borderId="4" xfId="0" applyBorder="true" applyFont="true" applyNumberFormat="true">
      <alignment horizontal="right" vertical="top"/>
      <protection locked="true"/>
    </xf>
    <xf numFmtId="172" fontId="1080" fillId="3" borderId="4" xfId="0" applyFill="true" applyBorder="true" applyFont="true" applyNumberFormat="true">
      <alignment vertical="top" horizontal="right"/>
      <protection locked="false"/>
    </xf>
    <xf numFmtId="173" fontId="1081" fillId="0" borderId="4" xfId="0" applyBorder="true" applyFont="true" applyNumberFormat="true">
      <alignment horizontal="right" vertical="top"/>
      <protection locked="true"/>
    </xf>
    <xf numFmtId="4" fontId="1082" fillId="0" borderId="4" xfId="0" applyBorder="true" applyFont="true" applyNumberFormat="true">
      <alignment horizontal="right" vertical="top"/>
      <protection locked="true"/>
    </xf>
    <xf numFmtId="172" fontId="1083" fillId="3" borderId="4" xfId="0" applyFill="true" applyBorder="true" applyFont="true" applyNumberFormat="true">
      <alignment vertical="top" horizontal="right"/>
      <protection locked="false"/>
    </xf>
    <xf numFmtId="171" fontId="1084" fillId="0" borderId="4" xfId="0" applyBorder="true" applyFont="true" applyNumberFormat="true">
      <alignment horizontal="right" vertical="top"/>
      <protection locked="true"/>
    </xf>
    <xf numFmtId="171" fontId="1085" fillId="0" borderId="4" xfId="0" applyBorder="true" applyFont="true" applyNumberFormat="true">
      <alignment horizontal="right" vertical="top"/>
      <protection locked="true"/>
    </xf>
    <xf numFmtId="171" fontId="1086" fillId="0" borderId="4" xfId="0" applyBorder="true" applyFont="true" applyNumberFormat="true">
      <alignment horizontal="right" vertical="top"/>
      <protection locked="true"/>
    </xf>
    <xf numFmtId="4" fontId="1087" fillId="0" borderId="4" xfId="0" applyBorder="true" applyFont="true" applyNumberFormat="true">
      <alignment horizontal="right" vertical="top"/>
      <protection locked="true"/>
    </xf>
    <xf numFmtId="0" fontId="1088" fillId="0" borderId="0" xfId="0" applyFont="true"/>
    <xf numFmtId="0" fontId="1089" fillId="0" borderId="4" xfId="0" applyBorder="true" applyFont="true">
      <alignment horizontal="left" vertical="top"/>
      <protection locked="true"/>
    </xf>
    <xf numFmtId="0" fontId="1090" fillId="0" borderId="4" xfId="0" applyBorder="true" applyFont="true">
      <alignment horizontal="left" vertical="top" wrapText="true"/>
      <protection locked="true"/>
    </xf>
    <xf numFmtId="0" fontId="1091" fillId="0" borderId="4" xfId="0" applyBorder="true" applyFont="true">
      <alignment horizontal="center" vertical="top"/>
      <protection locked="true"/>
    </xf>
    <xf numFmtId="170" fontId="1092" fillId="0" borderId="4" xfId="0" applyBorder="true" applyFont="true" applyNumberFormat="true">
      <alignment horizontal="right" vertical="top"/>
      <protection locked="true"/>
    </xf>
    <xf numFmtId="171" fontId="1093" fillId="0" borderId="4" xfId="0" applyBorder="true" applyFont="true" applyNumberFormat="true">
      <alignment horizontal="right" vertical="top"/>
      <protection locked="true"/>
    </xf>
    <xf numFmtId="171" fontId="1094" fillId="0" borderId="4" xfId="0" applyBorder="true" applyFont="true" applyNumberFormat="true">
      <alignment horizontal="right" vertical="top"/>
      <protection locked="true"/>
    </xf>
    <xf numFmtId="171" fontId="1095" fillId="0" borderId="4" xfId="0" applyBorder="true" applyFont="true" applyNumberFormat="true">
      <alignment horizontal="right" vertical="top"/>
      <protection locked="true"/>
    </xf>
    <xf numFmtId="172" fontId="1096" fillId="3" borderId="4" xfId="0" applyFill="true" applyBorder="true" applyFont="true" applyNumberFormat="true">
      <alignment vertical="top" horizontal="right"/>
      <protection locked="false"/>
    </xf>
    <xf numFmtId="173" fontId="1097" fillId="0" borderId="4" xfId="0" applyBorder="true" applyFont="true" applyNumberFormat="true">
      <alignment horizontal="right" vertical="top"/>
      <protection locked="true"/>
    </xf>
    <xf numFmtId="4" fontId="1098" fillId="0" borderId="4" xfId="0" applyBorder="true" applyFont="true" applyNumberFormat="true">
      <alignment horizontal="right" vertical="top"/>
      <protection locked="true"/>
    </xf>
    <xf numFmtId="172" fontId="1099" fillId="3" borderId="4" xfId="0" applyFill="true" applyBorder="true" applyFont="true" applyNumberFormat="true">
      <alignment vertical="top" horizontal="right"/>
      <protection locked="false"/>
    </xf>
    <xf numFmtId="171" fontId="1100" fillId="0" borderId="4" xfId="0" applyBorder="true" applyFont="true" applyNumberFormat="true">
      <alignment horizontal="right" vertical="top"/>
      <protection locked="true"/>
    </xf>
    <xf numFmtId="171" fontId="1101" fillId="0" borderId="4" xfId="0" applyBorder="true" applyFont="true" applyNumberFormat="true">
      <alignment horizontal="right" vertical="top"/>
      <protection locked="true"/>
    </xf>
    <xf numFmtId="171" fontId="1102" fillId="0" borderId="4" xfId="0" applyBorder="true" applyFont="true" applyNumberFormat="true">
      <alignment horizontal="right" vertical="top"/>
      <protection locked="true"/>
    </xf>
    <xf numFmtId="4" fontId="1103" fillId="0" borderId="4" xfId="0" applyBorder="true" applyFont="true" applyNumberFormat="true">
      <alignment horizontal="right" vertical="top"/>
      <protection locked="true"/>
    </xf>
    <xf numFmtId="0" fontId="1104" fillId="0" borderId="0" xfId="0" applyFont="true"/>
    <xf numFmtId="0" fontId="1105" fillId="0" borderId="4" xfId="0" applyBorder="true" applyFont="true">
      <alignment horizontal="left" vertical="top"/>
      <protection locked="true"/>
    </xf>
    <xf numFmtId="0" fontId="1106" fillId="0" borderId="4" xfId="0" applyBorder="true" applyFont="true">
      <alignment horizontal="left" vertical="top" wrapText="true"/>
      <protection locked="true"/>
    </xf>
    <xf numFmtId="0" fontId="1107" fillId="0" borderId="4" xfId="0" applyBorder="true" applyFont="true">
      <alignment horizontal="center" vertical="top"/>
      <protection locked="true"/>
    </xf>
    <xf numFmtId="170" fontId="1108" fillId="0" borderId="4" xfId="0" applyBorder="true" applyFont="true" applyNumberFormat="true">
      <alignment horizontal="right" vertical="top"/>
      <protection locked="true"/>
    </xf>
    <xf numFmtId="171" fontId="1109" fillId="0" borderId="4" xfId="0" applyBorder="true" applyFont="true" applyNumberFormat="true">
      <alignment horizontal="right" vertical="top"/>
      <protection locked="true"/>
    </xf>
    <xf numFmtId="171" fontId="1110" fillId="0" borderId="4" xfId="0" applyBorder="true" applyFont="true" applyNumberFormat="true">
      <alignment horizontal="right" vertical="top"/>
      <protection locked="true"/>
    </xf>
    <xf numFmtId="171" fontId="1111" fillId="0" borderId="4" xfId="0" applyBorder="true" applyFont="true" applyNumberFormat="true">
      <alignment horizontal="right" vertical="top"/>
      <protection locked="true"/>
    </xf>
    <xf numFmtId="172" fontId="1112" fillId="3" borderId="4" xfId="0" applyFill="true" applyBorder="true" applyFont="true" applyNumberFormat="true">
      <alignment vertical="top" horizontal="right"/>
      <protection locked="false"/>
    </xf>
    <xf numFmtId="173" fontId="1113" fillId="0" borderId="4" xfId="0" applyBorder="true" applyFont="true" applyNumberFormat="true">
      <alignment horizontal="right" vertical="top"/>
      <protection locked="true"/>
    </xf>
    <xf numFmtId="4" fontId="1114" fillId="0" borderId="4" xfId="0" applyBorder="true" applyFont="true" applyNumberFormat="true">
      <alignment horizontal="right" vertical="top"/>
      <protection locked="true"/>
    </xf>
    <xf numFmtId="172" fontId="1115" fillId="3" borderId="4" xfId="0" applyFill="true" applyBorder="true" applyFont="true" applyNumberFormat="true">
      <alignment vertical="top" horizontal="right"/>
      <protection locked="false"/>
    </xf>
    <xf numFmtId="171" fontId="1116" fillId="0" borderId="4" xfId="0" applyBorder="true" applyFont="true" applyNumberFormat="true">
      <alignment horizontal="right" vertical="top"/>
      <protection locked="true"/>
    </xf>
    <xf numFmtId="171" fontId="1117" fillId="0" borderId="4" xfId="0" applyBorder="true" applyFont="true" applyNumberFormat="true">
      <alignment horizontal="right" vertical="top"/>
      <protection locked="true"/>
    </xf>
    <xf numFmtId="171" fontId="1118" fillId="0" borderId="4" xfId="0" applyBorder="true" applyFont="true" applyNumberFormat="true">
      <alignment horizontal="right" vertical="top"/>
      <protection locked="true"/>
    </xf>
    <xf numFmtId="4" fontId="1119" fillId="0" borderId="4" xfId="0" applyBorder="true" applyFont="true" applyNumberFormat="true">
      <alignment horizontal="right" vertical="top"/>
      <protection locked="true"/>
    </xf>
    <xf numFmtId="0" fontId="1120" fillId="0" borderId="0" xfId="0" applyFont="true"/>
    <xf numFmtId="0" fontId="1121" fillId="0" borderId="4" xfId="0" applyBorder="true" applyFont="true">
      <alignment horizontal="left" vertical="top"/>
      <protection locked="true"/>
    </xf>
    <xf numFmtId="0" fontId="1122" fillId="0" borderId="4" xfId="0" applyBorder="true" applyFont="true">
      <alignment horizontal="left" vertical="top" wrapText="true"/>
      <protection locked="true"/>
    </xf>
    <xf numFmtId="0" fontId="1123" fillId="0" borderId="4" xfId="0" applyBorder="true" applyFont="true">
      <alignment horizontal="center" vertical="top"/>
      <protection locked="true"/>
    </xf>
    <xf numFmtId="170" fontId="1124" fillId="0" borderId="4" xfId="0" applyBorder="true" applyFont="true" applyNumberFormat="true">
      <alignment horizontal="right" vertical="top"/>
      <protection locked="true"/>
    </xf>
    <xf numFmtId="171" fontId="1125" fillId="0" borderId="4" xfId="0" applyBorder="true" applyFont="true" applyNumberFormat="true">
      <alignment horizontal="right" vertical="top"/>
      <protection locked="true"/>
    </xf>
    <xf numFmtId="171" fontId="1126" fillId="0" borderId="4" xfId="0" applyBorder="true" applyFont="true" applyNumberFormat="true">
      <alignment horizontal="right" vertical="top"/>
      <protection locked="true"/>
    </xf>
    <xf numFmtId="171" fontId="1127" fillId="0" borderId="4" xfId="0" applyBorder="true" applyFont="true" applyNumberFormat="true">
      <alignment horizontal="right" vertical="top"/>
      <protection locked="true"/>
    </xf>
    <xf numFmtId="172" fontId="1128" fillId="3" borderId="4" xfId="0" applyFill="true" applyBorder="true" applyFont="true" applyNumberFormat="true">
      <alignment vertical="top" horizontal="right"/>
      <protection locked="false"/>
    </xf>
    <xf numFmtId="173" fontId="1129" fillId="0" borderId="4" xfId="0" applyBorder="true" applyFont="true" applyNumberFormat="true">
      <alignment horizontal="right" vertical="top"/>
      <protection locked="true"/>
    </xf>
    <xf numFmtId="4" fontId="1130" fillId="0" borderId="4" xfId="0" applyBorder="true" applyFont="true" applyNumberFormat="true">
      <alignment horizontal="right" vertical="top"/>
      <protection locked="true"/>
    </xf>
    <xf numFmtId="172" fontId="1131" fillId="3" borderId="4" xfId="0" applyFill="true" applyBorder="true" applyFont="true" applyNumberFormat="true">
      <alignment vertical="top" horizontal="right"/>
      <protection locked="false"/>
    </xf>
    <xf numFmtId="171" fontId="1132" fillId="0" borderId="4" xfId="0" applyBorder="true" applyFont="true" applyNumberFormat="true">
      <alignment horizontal="right" vertical="top"/>
      <protection locked="true"/>
    </xf>
    <xf numFmtId="171" fontId="1133" fillId="0" borderId="4" xfId="0" applyBorder="true" applyFont="true" applyNumberFormat="true">
      <alignment horizontal="right" vertical="top"/>
      <protection locked="true"/>
    </xf>
    <xf numFmtId="171" fontId="1134" fillId="0" borderId="4" xfId="0" applyBorder="true" applyFont="true" applyNumberFormat="true">
      <alignment horizontal="right" vertical="top"/>
      <protection locked="true"/>
    </xf>
    <xf numFmtId="4" fontId="1135" fillId="0" borderId="4" xfId="0" applyBorder="true" applyFont="true" applyNumberFormat="true">
      <alignment horizontal="right" vertical="top"/>
      <protection locked="true"/>
    </xf>
    <xf numFmtId="0" fontId="1136" fillId="0" borderId="0" xfId="0" applyFont="true"/>
    <xf numFmtId="0" fontId="1137" fillId="0" borderId="4" xfId="0" applyBorder="true" applyFont="true">
      <alignment horizontal="left" vertical="top"/>
      <protection locked="true"/>
    </xf>
    <xf numFmtId="0" fontId="1138" fillId="0" borderId="4" xfId="0" applyBorder="true" applyFont="true">
      <alignment horizontal="left" vertical="top" wrapText="true"/>
      <protection locked="true"/>
    </xf>
    <xf numFmtId="0" fontId="1139" fillId="0" borderId="4" xfId="0" applyBorder="true" applyFont="true">
      <alignment horizontal="center" vertical="top"/>
      <protection locked="true"/>
    </xf>
    <xf numFmtId="170" fontId="1140" fillId="0" borderId="4" xfId="0" applyBorder="true" applyFont="true" applyNumberFormat="true">
      <alignment horizontal="right" vertical="top"/>
      <protection locked="true"/>
    </xf>
    <xf numFmtId="171" fontId="1141" fillId="0" borderId="4" xfId="0" applyBorder="true" applyFont="true" applyNumberFormat="true">
      <alignment horizontal="right" vertical="top"/>
      <protection locked="true"/>
    </xf>
    <xf numFmtId="171" fontId="1142" fillId="0" borderId="4" xfId="0" applyBorder="true" applyFont="true" applyNumberFormat="true">
      <alignment horizontal="right" vertical="top"/>
      <protection locked="true"/>
    </xf>
    <xf numFmtId="171" fontId="1143" fillId="0" borderId="4" xfId="0" applyBorder="true" applyFont="true" applyNumberFormat="true">
      <alignment horizontal="right" vertical="top"/>
      <protection locked="true"/>
    </xf>
    <xf numFmtId="172" fontId="1144" fillId="3" borderId="4" xfId="0" applyFill="true" applyBorder="true" applyFont="true" applyNumberFormat="true">
      <alignment vertical="top" horizontal="right"/>
      <protection locked="false"/>
    </xf>
    <xf numFmtId="173" fontId="1145" fillId="0" borderId="4" xfId="0" applyBorder="true" applyFont="true" applyNumberFormat="true">
      <alignment horizontal="right" vertical="top"/>
      <protection locked="true"/>
    </xf>
    <xf numFmtId="4" fontId="1146" fillId="0" borderId="4" xfId="0" applyBorder="true" applyFont="true" applyNumberFormat="true">
      <alignment horizontal="right" vertical="top"/>
      <protection locked="true"/>
    </xf>
    <xf numFmtId="172" fontId="1147" fillId="3" borderId="4" xfId="0" applyFill="true" applyBorder="true" applyFont="true" applyNumberFormat="true">
      <alignment vertical="top" horizontal="right"/>
      <protection locked="false"/>
    </xf>
    <xf numFmtId="171" fontId="1148" fillId="0" borderId="4" xfId="0" applyBorder="true" applyFont="true" applyNumberFormat="true">
      <alignment horizontal="right" vertical="top"/>
      <protection locked="true"/>
    </xf>
    <xf numFmtId="171" fontId="1149" fillId="0" borderId="4" xfId="0" applyBorder="true" applyFont="true" applyNumberFormat="true">
      <alignment horizontal="right" vertical="top"/>
      <protection locked="true"/>
    </xf>
    <xf numFmtId="171" fontId="1150" fillId="0" borderId="4" xfId="0" applyBorder="true" applyFont="true" applyNumberFormat="true">
      <alignment horizontal="right" vertical="top"/>
      <protection locked="true"/>
    </xf>
    <xf numFmtId="4" fontId="1151" fillId="0" borderId="4" xfId="0" applyBorder="true" applyFont="true" applyNumberFormat="true">
      <alignment horizontal="right" vertical="top"/>
      <protection locked="true"/>
    </xf>
    <xf numFmtId="0" fontId="1152" fillId="0" borderId="0" xfId="0" applyFont="true"/>
    <xf numFmtId="0" fontId="1153" fillId="5" borderId="4" xfId="0" applyFill="true" applyBorder="true" applyFont="true">
      <alignment horizontal="left"/>
      <protection locked="true"/>
    </xf>
    <xf numFmtId="0" fontId="1154" fillId="5" borderId="4" xfId="0" applyFill="true" applyBorder="true" applyFont="true">
      <alignment horizontal="left"/>
      <protection locked="true"/>
    </xf>
    <xf numFmtId="0" fontId="1155" fillId="5" borderId="4" xfId="0" applyFill="true" applyBorder="true" applyFont="true">
      <alignment horizontal="left"/>
      <protection locked="true"/>
    </xf>
    <xf numFmtId="0" fontId="1156" fillId="5" borderId="4" xfId="0" applyFill="true" applyBorder="true" applyFont="true">
      <alignment horizontal="left"/>
      <protection locked="true"/>
    </xf>
    <xf numFmtId="0" fontId="1157" fillId="5" borderId="4" xfId="0" applyFill="true" applyBorder="true" applyFont="true">
      <alignment horizontal="left"/>
      <protection locked="true"/>
    </xf>
    <xf numFmtId="0" fontId="1158" fillId="5" borderId="4" xfId="0" applyFill="true" applyBorder="true" applyFont="true">
      <alignment horizontal="left"/>
      <protection locked="true"/>
    </xf>
    <xf numFmtId="0" fontId="1159" fillId="5" borderId="4" xfId="0" applyFill="true" applyBorder="true" applyFont="true">
      <alignment horizontal="left"/>
      <protection locked="true"/>
    </xf>
    <xf numFmtId="0" fontId="1160" fillId="5" borderId="4" xfId="0" applyFill="true" applyBorder="true" applyFont="true">
      <alignment horizontal="left"/>
      <protection locked="true"/>
    </xf>
    <xf numFmtId="0" fontId="1161" fillId="5" borderId="4" xfId="0" applyFill="true" applyBorder="true" applyFont="true">
      <alignment horizontal="left"/>
      <protection locked="true"/>
    </xf>
    <xf numFmtId="0" fontId="1162" fillId="5" borderId="4" xfId="0" applyFill="true" applyBorder="true" applyFont="true">
      <alignment horizontal="left"/>
      <protection locked="true"/>
    </xf>
    <xf numFmtId="0" fontId="1163" fillId="5" borderId="4" xfId="0" applyFill="true" applyBorder="true" applyFont="true">
      <alignment horizontal="left"/>
      <protection locked="true"/>
    </xf>
    <xf numFmtId="0" fontId="1164" fillId="5" borderId="4" xfId="0" applyFill="true" applyBorder="true" applyFont="true">
      <alignment horizontal="left"/>
      <protection locked="true"/>
    </xf>
    <xf numFmtId="4" fontId="1165" fillId="5" borderId="4" xfId="0" applyFill="true" applyBorder="true" applyFont="true" applyNumberFormat="true">
      <alignment horizontal="right"/>
      <protection locked="true"/>
    </xf>
    <xf numFmtId="4" fontId="1166" fillId="5" borderId="4" xfId="0" applyFill="true" applyBorder="true" applyFont="true" applyNumberFormat="true">
      <alignment horizontal="right"/>
      <protection locked="true"/>
    </xf>
    <xf numFmtId="4" fontId="1167" fillId="5" borderId="4" xfId="0" applyFill="true" applyBorder="true" applyFont="true" applyNumberFormat="true">
      <alignment horizontal="right"/>
      <protection locked="true"/>
    </xf>
    <xf numFmtId="0" fontId="1168" fillId="0" borderId="0" xfId="0" applyFont="true"/>
    <xf numFmtId="0" fontId="1169" fillId="0" borderId="4" xfId="0" applyBorder="true" applyFont="true">
      <alignment horizontal="left" vertical="top"/>
      <protection locked="true"/>
    </xf>
    <xf numFmtId="0" fontId="1170" fillId="0" borderId="4" xfId="0" applyBorder="true" applyFont="true">
      <alignment horizontal="left" vertical="top" wrapText="true"/>
      <protection locked="true"/>
    </xf>
    <xf numFmtId="0" fontId="1171" fillId="0" borderId="4" xfId="0" applyBorder="true" applyFont="true">
      <alignment horizontal="center" vertical="top"/>
      <protection locked="true"/>
    </xf>
    <xf numFmtId="170" fontId="1172" fillId="0" borderId="4" xfId="0" applyBorder="true" applyFont="true" applyNumberFormat="true">
      <alignment horizontal="right" vertical="top"/>
      <protection locked="true"/>
    </xf>
    <xf numFmtId="171" fontId="1173" fillId="0" borderId="4" xfId="0" applyBorder="true" applyFont="true" applyNumberFormat="true">
      <alignment horizontal="right" vertical="top"/>
      <protection locked="true"/>
    </xf>
    <xf numFmtId="171" fontId="1174" fillId="0" borderId="4" xfId="0" applyBorder="true" applyFont="true" applyNumberFormat="true">
      <alignment horizontal="right" vertical="top"/>
      <protection locked="true"/>
    </xf>
    <xf numFmtId="171" fontId="1175" fillId="0" borderId="4" xfId="0" applyBorder="true" applyFont="true" applyNumberFormat="true">
      <alignment horizontal="right" vertical="top"/>
      <protection locked="true"/>
    </xf>
    <xf numFmtId="172" fontId="1176" fillId="3" borderId="4" xfId="0" applyFill="true" applyBorder="true" applyFont="true" applyNumberFormat="true">
      <alignment vertical="top" horizontal="right"/>
      <protection locked="false"/>
    </xf>
    <xf numFmtId="173" fontId="1177" fillId="0" borderId="4" xfId="0" applyBorder="true" applyFont="true" applyNumberFormat="true">
      <alignment horizontal="right" vertical="top"/>
      <protection locked="true"/>
    </xf>
    <xf numFmtId="4" fontId="1178" fillId="0" borderId="4" xfId="0" applyBorder="true" applyFont="true" applyNumberFormat="true">
      <alignment horizontal="right" vertical="top"/>
      <protection locked="true"/>
    </xf>
    <xf numFmtId="172" fontId="1179" fillId="3" borderId="4" xfId="0" applyFill="true" applyBorder="true" applyFont="true" applyNumberFormat="true">
      <alignment vertical="top" horizontal="right"/>
      <protection locked="false"/>
    </xf>
    <xf numFmtId="171" fontId="1180" fillId="0" borderId="4" xfId="0" applyBorder="true" applyFont="true" applyNumberFormat="true">
      <alignment horizontal="right" vertical="top"/>
      <protection locked="true"/>
    </xf>
    <xf numFmtId="171" fontId="1181" fillId="0" borderId="4" xfId="0" applyBorder="true" applyFont="true" applyNumberFormat="true">
      <alignment horizontal="right" vertical="top"/>
      <protection locked="true"/>
    </xf>
    <xf numFmtId="171" fontId="1182" fillId="0" borderId="4" xfId="0" applyBorder="true" applyFont="true" applyNumberFormat="true">
      <alignment horizontal="right" vertical="top"/>
      <protection locked="true"/>
    </xf>
    <xf numFmtId="4" fontId="1183" fillId="0" borderId="4" xfId="0" applyBorder="true" applyFont="true" applyNumberFormat="true">
      <alignment horizontal="right" vertical="top"/>
      <protection locked="true"/>
    </xf>
    <xf numFmtId="0" fontId="1184" fillId="0" borderId="0" xfId="0" applyFont="true"/>
    <xf numFmtId="0" fontId="1185" fillId="0" borderId="4" xfId="0" applyBorder="true" applyFont="true">
      <alignment horizontal="left" vertical="top"/>
      <protection locked="true"/>
    </xf>
    <xf numFmtId="0" fontId="1186" fillId="0" borderId="4" xfId="0" applyBorder="true" applyFont="true">
      <alignment horizontal="left" vertical="top" wrapText="true"/>
      <protection locked="true"/>
    </xf>
    <xf numFmtId="0" fontId="1187" fillId="0" borderId="4" xfId="0" applyBorder="true" applyFont="true">
      <alignment horizontal="center" vertical="top"/>
      <protection locked="true"/>
    </xf>
    <xf numFmtId="170" fontId="1188" fillId="0" borderId="4" xfId="0" applyBorder="true" applyFont="true" applyNumberFormat="true">
      <alignment horizontal="right" vertical="top"/>
      <protection locked="true"/>
    </xf>
    <xf numFmtId="171" fontId="1189" fillId="0" borderId="4" xfId="0" applyBorder="true" applyFont="true" applyNumberFormat="true">
      <alignment horizontal="right" vertical="top"/>
      <protection locked="true"/>
    </xf>
    <xf numFmtId="171" fontId="1190" fillId="0" borderId="4" xfId="0" applyBorder="true" applyFont="true" applyNumberFormat="true">
      <alignment horizontal="right" vertical="top"/>
      <protection locked="true"/>
    </xf>
    <xf numFmtId="171" fontId="1191" fillId="0" borderId="4" xfId="0" applyBorder="true" applyFont="true" applyNumberFormat="true">
      <alignment horizontal="right" vertical="top"/>
      <protection locked="true"/>
    </xf>
    <xf numFmtId="172" fontId="1192" fillId="3" borderId="4" xfId="0" applyFill="true" applyBorder="true" applyFont="true" applyNumberFormat="true">
      <alignment vertical="top" horizontal="right"/>
      <protection locked="false"/>
    </xf>
    <xf numFmtId="173" fontId="1193" fillId="0" borderId="4" xfId="0" applyBorder="true" applyFont="true" applyNumberFormat="true">
      <alignment horizontal="right" vertical="top"/>
      <protection locked="true"/>
    </xf>
    <xf numFmtId="4" fontId="1194" fillId="0" borderId="4" xfId="0" applyBorder="true" applyFont="true" applyNumberFormat="true">
      <alignment horizontal="right" vertical="top"/>
      <protection locked="true"/>
    </xf>
    <xf numFmtId="172" fontId="1195" fillId="3" borderId="4" xfId="0" applyFill="true" applyBorder="true" applyFont="true" applyNumberFormat="true">
      <alignment vertical="top" horizontal="right"/>
      <protection locked="false"/>
    </xf>
    <xf numFmtId="171" fontId="1196" fillId="0" borderId="4" xfId="0" applyBorder="true" applyFont="true" applyNumberFormat="true">
      <alignment horizontal="right" vertical="top"/>
      <protection locked="true"/>
    </xf>
    <xf numFmtId="171" fontId="1197" fillId="0" borderId="4" xfId="0" applyBorder="true" applyFont="true" applyNumberFormat="true">
      <alignment horizontal="right" vertical="top"/>
      <protection locked="true"/>
    </xf>
    <xf numFmtId="171" fontId="1198" fillId="0" borderId="4" xfId="0" applyBorder="true" applyFont="true" applyNumberFormat="true">
      <alignment horizontal="right" vertical="top"/>
      <protection locked="true"/>
    </xf>
    <xf numFmtId="4" fontId="1199" fillId="0" borderId="4" xfId="0" applyBorder="true" applyFont="true" applyNumberFormat="true">
      <alignment horizontal="right" vertical="top"/>
      <protection locked="true"/>
    </xf>
    <xf numFmtId="0" fontId="1200" fillId="0" borderId="0" xfId="0" applyFont="true"/>
    <xf numFmtId="0" fontId="1201" fillId="0" borderId="4" xfId="0" applyBorder="true" applyFont="true">
      <alignment horizontal="left" vertical="top"/>
      <protection locked="true"/>
    </xf>
    <xf numFmtId="0" fontId="1202" fillId="0" borderId="4" xfId="0" applyBorder="true" applyFont="true">
      <alignment horizontal="left" vertical="top" wrapText="true"/>
      <protection locked="true"/>
    </xf>
    <xf numFmtId="0" fontId="1203" fillId="0" borderId="4" xfId="0" applyBorder="true" applyFont="true">
      <alignment horizontal="center" vertical="top"/>
      <protection locked="true"/>
    </xf>
    <xf numFmtId="170" fontId="1204" fillId="0" borderId="4" xfId="0" applyBorder="true" applyFont="true" applyNumberFormat="true">
      <alignment horizontal="right" vertical="top"/>
      <protection locked="true"/>
    </xf>
    <xf numFmtId="171" fontId="1205" fillId="0" borderId="4" xfId="0" applyBorder="true" applyFont="true" applyNumberFormat="true">
      <alignment horizontal="right" vertical="top"/>
      <protection locked="true"/>
    </xf>
    <xf numFmtId="171" fontId="1206" fillId="0" borderId="4" xfId="0" applyBorder="true" applyFont="true" applyNumberFormat="true">
      <alignment horizontal="right" vertical="top"/>
      <protection locked="true"/>
    </xf>
    <xf numFmtId="171" fontId="1207" fillId="0" borderId="4" xfId="0" applyBorder="true" applyFont="true" applyNumberFormat="true">
      <alignment horizontal="right" vertical="top"/>
      <protection locked="true"/>
    </xf>
    <xf numFmtId="172" fontId="1208" fillId="3" borderId="4" xfId="0" applyFill="true" applyBorder="true" applyFont="true" applyNumberFormat="true">
      <alignment vertical="top" horizontal="right"/>
      <protection locked="false"/>
    </xf>
    <xf numFmtId="173" fontId="1209" fillId="0" borderId="4" xfId="0" applyBorder="true" applyFont="true" applyNumberFormat="true">
      <alignment horizontal="right" vertical="top"/>
      <protection locked="true"/>
    </xf>
    <xf numFmtId="4" fontId="1210" fillId="0" borderId="4" xfId="0" applyBorder="true" applyFont="true" applyNumberFormat="true">
      <alignment horizontal="right" vertical="top"/>
      <protection locked="true"/>
    </xf>
    <xf numFmtId="172" fontId="1211" fillId="3" borderId="4" xfId="0" applyFill="true" applyBorder="true" applyFont="true" applyNumberFormat="true">
      <alignment vertical="top" horizontal="right"/>
      <protection locked="false"/>
    </xf>
    <xf numFmtId="171" fontId="1212" fillId="0" borderId="4" xfId="0" applyBorder="true" applyFont="true" applyNumberFormat="true">
      <alignment horizontal="right" vertical="top"/>
      <protection locked="true"/>
    </xf>
    <xf numFmtId="171" fontId="1213" fillId="0" borderId="4" xfId="0" applyBorder="true" applyFont="true" applyNumberFormat="true">
      <alignment horizontal="right" vertical="top"/>
      <protection locked="true"/>
    </xf>
    <xf numFmtId="171" fontId="1214" fillId="0" borderId="4" xfId="0" applyBorder="true" applyFont="true" applyNumberFormat="true">
      <alignment horizontal="right" vertical="top"/>
      <protection locked="true"/>
    </xf>
    <xf numFmtId="4" fontId="1215" fillId="0" borderId="4" xfId="0" applyBorder="true" applyFont="true" applyNumberFormat="true">
      <alignment horizontal="right" vertical="top"/>
      <protection locked="true"/>
    </xf>
    <xf numFmtId="0" fontId="1216" fillId="0" borderId="0" xfId="0" applyFont="true"/>
    <xf numFmtId="0" fontId="1217" fillId="0" borderId="4" xfId="0" applyBorder="true" applyFont="true">
      <alignment horizontal="left" vertical="top"/>
      <protection locked="true"/>
    </xf>
    <xf numFmtId="0" fontId="1218" fillId="0" borderId="4" xfId="0" applyBorder="true" applyFont="true">
      <alignment horizontal="left" vertical="top" wrapText="true"/>
      <protection locked="true"/>
    </xf>
    <xf numFmtId="0" fontId="1219" fillId="0" borderId="4" xfId="0" applyBorder="true" applyFont="true">
      <alignment horizontal="center" vertical="top"/>
      <protection locked="true"/>
    </xf>
    <xf numFmtId="170" fontId="1220" fillId="0" borderId="4" xfId="0" applyBorder="true" applyFont="true" applyNumberFormat="true">
      <alignment horizontal="right" vertical="top"/>
      <protection locked="true"/>
    </xf>
    <xf numFmtId="171" fontId="1221" fillId="0" borderId="4" xfId="0" applyBorder="true" applyFont="true" applyNumberFormat="true">
      <alignment horizontal="right" vertical="top"/>
      <protection locked="true"/>
    </xf>
    <xf numFmtId="171" fontId="1222" fillId="0" borderId="4" xfId="0" applyBorder="true" applyFont="true" applyNumberFormat="true">
      <alignment horizontal="right" vertical="top"/>
      <protection locked="true"/>
    </xf>
    <xf numFmtId="171" fontId="1223" fillId="0" borderId="4" xfId="0" applyBorder="true" applyFont="true" applyNumberFormat="true">
      <alignment horizontal="right" vertical="top"/>
      <protection locked="true"/>
    </xf>
    <xf numFmtId="172" fontId="1224" fillId="3" borderId="4" xfId="0" applyFill="true" applyBorder="true" applyFont="true" applyNumberFormat="true">
      <alignment vertical="top" horizontal="right"/>
      <protection locked="false"/>
    </xf>
    <xf numFmtId="173" fontId="1225" fillId="0" borderId="4" xfId="0" applyBorder="true" applyFont="true" applyNumberFormat="true">
      <alignment horizontal="right" vertical="top"/>
      <protection locked="true"/>
    </xf>
    <xf numFmtId="4" fontId="1226" fillId="0" borderId="4" xfId="0" applyBorder="true" applyFont="true" applyNumberFormat="true">
      <alignment horizontal="right" vertical="top"/>
      <protection locked="true"/>
    </xf>
    <xf numFmtId="172" fontId="1227" fillId="3" borderId="4" xfId="0" applyFill="true" applyBorder="true" applyFont="true" applyNumberFormat="true">
      <alignment vertical="top" horizontal="right"/>
      <protection locked="false"/>
    </xf>
    <xf numFmtId="171" fontId="1228" fillId="0" borderId="4" xfId="0" applyBorder="true" applyFont="true" applyNumberFormat="true">
      <alignment horizontal="right" vertical="top"/>
      <protection locked="true"/>
    </xf>
    <xf numFmtId="171" fontId="1229" fillId="0" borderId="4" xfId="0" applyBorder="true" applyFont="true" applyNumberFormat="true">
      <alignment horizontal="right" vertical="top"/>
      <protection locked="true"/>
    </xf>
    <xf numFmtId="171" fontId="1230" fillId="0" borderId="4" xfId="0" applyBorder="true" applyFont="true" applyNumberFormat="true">
      <alignment horizontal="right" vertical="top"/>
      <protection locked="true"/>
    </xf>
    <xf numFmtId="4" fontId="1231" fillId="0" borderId="4" xfId="0" applyBorder="true" applyFont="true" applyNumberFormat="true">
      <alignment horizontal="right" vertical="top"/>
      <protection locked="true"/>
    </xf>
    <xf numFmtId="0" fontId="1232" fillId="0" borderId="0" xfId="0" applyFont="true"/>
    <xf numFmtId="0" fontId="1233" fillId="5" borderId="4" xfId="0" applyFill="true" applyBorder="true" applyFont="true">
      <alignment horizontal="left"/>
      <protection locked="true"/>
    </xf>
    <xf numFmtId="0" fontId="1234" fillId="5" borderId="4" xfId="0" applyFill="true" applyBorder="true" applyFont="true">
      <alignment horizontal="left"/>
      <protection locked="true"/>
    </xf>
    <xf numFmtId="0" fontId="1235" fillId="5" borderId="4" xfId="0" applyFill="true" applyBorder="true" applyFont="true">
      <alignment horizontal="left"/>
      <protection locked="true"/>
    </xf>
    <xf numFmtId="0" fontId="1236" fillId="5" borderId="4" xfId="0" applyFill="true" applyBorder="true" applyFont="true">
      <alignment horizontal="left"/>
      <protection locked="true"/>
    </xf>
    <xf numFmtId="0" fontId="1237" fillId="5" borderId="4" xfId="0" applyFill="true" applyBorder="true" applyFont="true">
      <alignment horizontal="left"/>
      <protection locked="true"/>
    </xf>
    <xf numFmtId="0" fontId="1238" fillId="5" borderId="4" xfId="0" applyFill="true" applyBorder="true" applyFont="true">
      <alignment horizontal="left"/>
      <protection locked="true"/>
    </xf>
    <xf numFmtId="0" fontId="1239" fillId="5" borderId="4" xfId="0" applyFill="true" applyBorder="true" applyFont="true">
      <alignment horizontal="left"/>
      <protection locked="true"/>
    </xf>
    <xf numFmtId="0" fontId="1240" fillId="5" borderId="4" xfId="0" applyFill="true" applyBorder="true" applyFont="true">
      <alignment horizontal="left"/>
      <protection locked="true"/>
    </xf>
    <xf numFmtId="0" fontId="1241" fillId="5" borderId="4" xfId="0" applyFill="true" applyBorder="true" applyFont="true">
      <alignment horizontal="left"/>
      <protection locked="true"/>
    </xf>
    <xf numFmtId="0" fontId="1242" fillId="5" borderId="4" xfId="0" applyFill="true" applyBorder="true" applyFont="true">
      <alignment horizontal="left"/>
      <protection locked="true"/>
    </xf>
    <xf numFmtId="0" fontId="1243" fillId="5" borderId="4" xfId="0" applyFill="true" applyBorder="true" applyFont="true">
      <alignment horizontal="left"/>
      <protection locked="true"/>
    </xf>
    <xf numFmtId="0" fontId="1244" fillId="5" borderId="4" xfId="0" applyFill="true" applyBorder="true" applyFont="true">
      <alignment horizontal="left"/>
      <protection locked="true"/>
    </xf>
    <xf numFmtId="4" fontId="1245" fillId="5" borderId="4" xfId="0" applyFill="true" applyBorder="true" applyFont="true" applyNumberFormat="true">
      <alignment horizontal="right"/>
      <protection locked="true"/>
    </xf>
    <xf numFmtId="4" fontId="1246" fillId="5" borderId="4" xfId="0" applyFill="true" applyBorder="true" applyFont="true" applyNumberFormat="true">
      <alignment horizontal="right"/>
      <protection locked="true"/>
    </xf>
    <xf numFmtId="4" fontId="1247" fillId="5" borderId="4" xfId="0" applyFill="true" applyBorder="true" applyFont="true" applyNumberFormat="true">
      <alignment horizontal="right"/>
      <protection locked="true"/>
    </xf>
    <xf numFmtId="0" fontId="1248" fillId="0" borderId="0" xfId="0" applyFont="true"/>
    <xf numFmtId="0" fontId="1249" fillId="0" borderId="4" xfId="0" applyBorder="true" applyFont="true">
      <alignment horizontal="left" vertical="top"/>
      <protection locked="true"/>
    </xf>
    <xf numFmtId="0" fontId="1250" fillId="0" borderId="4" xfId="0" applyBorder="true" applyFont="true">
      <alignment horizontal="left" vertical="top" wrapText="true"/>
      <protection locked="true"/>
    </xf>
    <xf numFmtId="0" fontId="1251" fillId="0" borderId="4" xfId="0" applyBorder="true" applyFont="true">
      <alignment horizontal="center" vertical="top"/>
      <protection locked="true"/>
    </xf>
    <xf numFmtId="170" fontId="1252" fillId="0" borderId="4" xfId="0" applyBorder="true" applyFont="true" applyNumberFormat="true">
      <alignment horizontal="right" vertical="top"/>
      <protection locked="true"/>
    </xf>
    <xf numFmtId="171" fontId="1253" fillId="0" borderId="4" xfId="0" applyBorder="true" applyFont="true" applyNumberFormat="true">
      <alignment horizontal="right" vertical="top"/>
      <protection locked="true"/>
    </xf>
    <xf numFmtId="171" fontId="1254" fillId="0" borderId="4" xfId="0" applyBorder="true" applyFont="true" applyNumberFormat="true">
      <alignment horizontal="right" vertical="top"/>
      <protection locked="true"/>
    </xf>
    <xf numFmtId="171" fontId="1255" fillId="0" borderId="4" xfId="0" applyBorder="true" applyFont="true" applyNumberFormat="true">
      <alignment horizontal="right" vertical="top"/>
      <protection locked="true"/>
    </xf>
    <xf numFmtId="172" fontId="1256" fillId="3" borderId="4" xfId="0" applyFill="true" applyBorder="true" applyFont="true" applyNumberFormat="true">
      <alignment vertical="top" horizontal="right"/>
      <protection locked="false"/>
    </xf>
    <xf numFmtId="173" fontId="1257" fillId="0" borderId="4" xfId="0" applyBorder="true" applyFont="true" applyNumberFormat="true">
      <alignment horizontal="right" vertical="top"/>
      <protection locked="true"/>
    </xf>
    <xf numFmtId="4" fontId="1258" fillId="0" borderId="4" xfId="0" applyBorder="true" applyFont="true" applyNumberFormat="true">
      <alignment horizontal="right" vertical="top"/>
      <protection locked="true"/>
    </xf>
    <xf numFmtId="172" fontId="1259" fillId="3" borderId="4" xfId="0" applyFill="true" applyBorder="true" applyFont="true" applyNumberFormat="true">
      <alignment vertical="top" horizontal="right"/>
      <protection locked="false"/>
    </xf>
    <xf numFmtId="171" fontId="1260" fillId="0" borderId="4" xfId="0" applyBorder="true" applyFont="true" applyNumberFormat="true">
      <alignment horizontal="right" vertical="top"/>
      <protection locked="true"/>
    </xf>
    <xf numFmtId="171" fontId="1261" fillId="0" borderId="4" xfId="0" applyBorder="true" applyFont="true" applyNumberFormat="true">
      <alignment horizontal="right" vertical="top"/>
      <protection locked="true"/>
    </xf>
    <xf numFmtId="171" fontId="1262" fillId="0" borderId="4" xfId="0" applyBorder="true" applyFont="true" applyNumberFormat="true">
      <alignment horizontal="right" vertical="top"/>
      <protection locked="true"/>
    </xf>
    <xf numFmtId="4" fontId="1263" fillId="0" borderId="4" xfId="0" applyBorder="true" applyFont="true" applyNumberFormat="true">
      <alignment horizontal="right" vertical="top"/>
      <protection locked="true"/>
    </xf>
    <xf numFmtId="0" fontId="1264" fillId="0" borderId="0" xfId="0" applyFont="true"/>
    <xf numFmtId="0" fontId="1265" fillId="0" borderId="4" xfId="0" applyBorder="true" applyFont="true">
      <alignment horizontal="left" vertical="top"/>
      <protection locked="true"/>
    </xf>
    <xf numFmtId="0" fontId="1266" fillId="0" borderId="4" xfId="0" applyBorder="true" applyFont="true">
      <alignment horizontal="left" vertical="top" wrapText="true"/>
      <protection locked="true"/>
    </xf>
    <xf numFmtId="0" fontId="1267" fillId="0" borderId="4" xfId="0" applyBorder="true" applyFont="true">
      <alignment horizontal="center" vertical="top"/>
      <protection locked="true"/>
    </xf>
    <xf numFmtId="170" fontId="1268" fillId="0" borderId="4" xfId="0" applyBorder="true" applyFont="true" applyNumberFormat="true">
      <alignment horizontal="right" vertical="top"/>
      <protection locked="true"/>
    </xf>
    <xf numFmtId="171" fontId="1269" fillId="0" borderId="4" xfId="0" applyBorder="true" applyFont="true" applyNumberFormat="true">
      <alignment horizontal="right" vertical="top"/>
      <protection locked="true"/>
    </xf>
    <xf numFmtId="171" fontId="1270" fillId="0" borderId="4" xfId="0" applyBorder="true" applyFont="true" applyNumberFormat="true">
      <alignment horizontal="right" vertical="top"/>
      <protection locked="true"/>
    </xf>
    <xf numFmtId="171" fontId="1271" fillId="0" borderId="4" xfId="0" applyBorder="true" applyFont="true" applyNumberFormat="true">
      <alignment horizontal="right" vertical="top"/>
      <protection locked="true"/>
    </xf>
    <xf numFmtId="172" fontId="1272" fillId="3" borderId="4" xfId="0" applyFill="true" applyBorder="true" applyFont="true" applyNumberFormat="true">
      <alignment vertical="top" horizontal="right"/>
      <protection locked="false"/>
    </xf>
    <xf numFmtId="173" fontId="1273" fillId="0" borderId="4" xfId="0" applyBorder="true" applyFont="true" applyNumberFormat="true">
      <alignment horizontal="right" vertical="top"/>
      <protection locked="true"/>
    </xf>
    <xf numFmtId="4" fontId="1274" fillId="0" borderId="4" xfId="0" applyBorder="true" applyFont="true" applyNumberFormat="true">
      <alignment horizontal="right" vertical="top"/>
      <protection locked="true"/>
    </xf>
    <xf numFmtId="172" fontId="1275" fillId="3" borderId="4" xfId="0" applyFill="true" applyBorder="true" applyFont="true" applyNumberFormat="true">
      <alignment vertical="top" horizontal="right"/>
      <protection locked="false"/>
    </xf>
    <xf numFmtId="171" fontId="1276" fillId="0" borderId="4" xfId="0" applyBorder="true" applyFont="true" applyNumberFormat="true">
      <alignment horizontal="right" vertical="top"/>
      <protection locked="true"/>
    </xf>
    <xf numFmtId="171" fontId="1277" fillId="0" borderId="4" xfId="0" applyBorder="true" applyFont="true" applyNumberFormat="true">
      <alignment horizontal="right" vertical="top"/>
      <protection locked="true"/>
    </xf>
    <xf numFmtId="171" fontId="1278" fillId="0" borderId="4" xfId="0" applyBorder="true" applyFont="true" applyNumberFormat="true">
      <alignment horizontal="right" vertical="top"/>
      <protection locked="true"/>
    </xf>
    <xf numFmtId="4" fontId="1279" fillId="0" borderId="4" xfId="0" applyBorder="true" applyFont="true" applyNumberFormat="true">
      <alignment horizontal="right" vertical="top"/>
      <protection locked="true"/>
    </xf>
    <xf numFmtId="0" fontId="1280" fillId="0" borderId="0" xfId="0" applyFont="true"/>
    <xf numFmtId="0" fontId="1281" fillId="0" borderId="4" xfId="0" applyBorder="true" applyFont="true">
      <alignment horizontal="left" vertical="top"/>
      <protection locked="true"/>
    </xf>
    <xf numFmtId="0" fontId="1282" fillId="0" borderId="4" xfId="0" applyBorder="true" applyFont="true">
      <alignment horizontal="left" vertical="top" wrapText="true"/>
      <protection locked="true"/>
    </xf>
    <xf numFmtId="0" fontId="1283" fillId="0" borderId="4" xfId="0" applyBorder="true" applyFont="true">
      <alignment horizontal="center" vertical="top"/>
      <protection locked="true"/>
    </xf>
    <xf numFmtId="170" fontId="1284" fillId="0" borderId="4" xfId="0" applyBorder="true" applyFont="true" applyNumberFormat="true">
      <alignment horizontal="right" vertical="top"/>
      <protection locked="true"/>
    </xf>
    <xf numFmtId="171" fontId="1285" fillId="0" borderId="4" xfId="0" applyBorder="true" applyFont="true" applyNumberFormat="true">
      <alignment horizontal="right" vertical="top"/>
      <protection locked="true"/>
    </xf>
    <xf numFmtId="171" fontId="1286" fillId="0" borderId="4" xfId="0" applyBorder="true" applyFont="true" applyNumberFormat="true">
      <alignment horizontal="right" vertical="top"/>
      <protection locked="true"/>
    </xf>
    <xf numFmtId="171" fontId="1287" fillId="0" borderId="4" xfId="0" applyBorder="true" applyFont="true" applyNumberFormat="true">
      <alignment horizontal="right" vertical="top"/>
      <protection locked="true"/>
    </xf>
    <xf numFmtId="172" fontId="1288" fillId="3" borderId="4" xfId="0" applyFill="true" applyBorder="true" applyFont="true" applyNumberFormat="true">
      <alignment vertical="top" horizontal="right"/>
      <protection locked="false"/>
    </xf>
    <xf numFmtId="173" fontId="1289" fillId="0" borderId="4" xfId="0" applyBorder="true" applyFont="true" applyNumberFormat="true">
      <alignment horizontal="right" vertical="top"/>
      <protection locked="true"/>
    </xf>
    <xf numFmtId="4" fontId="1290" fillId="0" borderId="4" xfId="0" applyBorder="true" applyFont="true" applyNumberFormat="true">
      <alignment horizontal="right" vertical="top"/>
      <protection locked="true"/>
    </xf>
    <xf numFmtId="172" fontId="1291" fillId="3" borderId="4" xfId="0" applyFill="true" applyBorder="true" applyFont="true" applyNumberFormat="true">
      <alignment vertical="top" horizontal="right"/>
      <protection locked="false"/>
    </xf>
    <xf numFmtId="171" fontId="1292" fillId="0" borderId="4" xfId="0" applyBorder="true" applyFont="true" applyNumberFormat="true">
      <alignment horizontal="right" vertical="top"/>
      <protection locked="true"/>
    </xf>
    <xf numFmtId="171" fontId="1293" fillId="0" borderId="4" xfId="0" applyBorder="true" applyFont="true" applyNumberFormat="true">
      <alignment horizontal="right" vertical="top"/>
      <protection locked="true"/>
    </xf>
    <xf numFmtId="171" fontId="1294" fillId="0" borderId="4" xfId="0" applyBorder="true" applyFont="true" applyNumberFormat="true">
      <alignment horizontal="right" vertical="top"/>
      <protection locked="true"/>
    </xf>
    <xf numFmtId="4" fontId="1295" fillId="0" borderId="4" xfId="0" applyBorder="true" applyFont="true" applyNumberFormat="true">
      <alignment horizontal="right" vertical="top"/>
      <protection locked="true"/>
    </xf>
    <xf numFmtId="0" fontId="1296" fillId="0" borderId="0" xfId="0" applyFont="true"/>
    <xf numFmtId="0" fontId="1297" fillId="5" borderId="4" xfId="0" applyFill="true" applyBorder="true" applyFont="true">
      <alignment horizontal="left"/>
      <protection locked="true"/>
    </xf>
    <xf numFmtId="0" fontId="1298" fillId="5" borderId="4" xfId="0" applyFill="true" applyBorder="true" applyFont="true">
      <alignment horizontal="left"/>
      <protection locked="true"/>
    </xf>
    <xf numFmtId="0" fontId="1299" fillId="5" borderId="4" xfId="0" applyFill="true" applyBorder="true" applyFont="true">
      <alignment horizontal="left"/>
      <protection locked="true"/>
    </xf>
    <xf numFmtId="0" fontId="1300" fillId="5" borderId="4" xfId="0" applyFill="true" applyBorder="true" applyFont="true">
      <alignment horizontal="left"/>
      <protection locked="true"/>
    </xf>
    <xf numFmtId="0" fontId="1301" fillId="5" borderId="4" xfId="0" applyFill="true" applyBorder="true" applyFont="true">
      <alignment horizontal="left"/>
      <protection locked="true"/>
    </xf>
    <xf numFmtId="0" fontId="1302" fillId="5" borderId="4" xfId="0" applyFill="true" applyBorder="true" applyFont="true">
      <alignment horizontal="left"/>
      <protection locked="true"/>
    </xf>
    <xf numFmtId="0" fontId="1303" fillId="5" borderId="4" xfId="0" applyFill="true" applyBorder="true" applyFont="true">
      <alignment horizontal="left"/>
      <protection locked="true"/>
    </xf>
    <xf numFmtId="0" fontId="1304" fillId="5" borderId="4" xfId="0" applyFill="true" applyBorder="true" applyFont="true">
      <alignment horizontal="left"/>
      <protection locked="true"/>
    </xf>
    <xf numFmtId="0" fontId="1305" fillId="5" borderId="4" xfId="0" applyFill="true" applyBorder="true" applyFont="true">
      <alignment horizontal="left"/>
      <protection locked="true"/>
    </xf>
    <xf numFmtId="0" fontId="1306" fillId="5" borderId="4" xfId="0" applyFill="true" applyBorder="true" applyFont="true">
      <alignment horizontal="left"/>
      <protection locked="true"/>
    </xf>
    <xf numFmtId="0" fontId="1307" fillId="5" borderId="4" xfId="0" applyFill="true" applyBorder="true" applyFont="true">
      <alignment horizontal="left"/>
      <protection locked="true"/>
    </xf>
    <xf numFmtId="0" fontId="1308" fillId="5" borderId="4" xfId="0" applyFill="true" applyBorder="true" applyFont="true">
      <alignment horizontal="left"/>
      <protection locked="true"/>
    </xf>
    <xf numFmtId="4" fontId="1309" fillId="5" borderId="4" xfId="0" applyFill="true" applyBorder="true" applyFont="true" applyNumberFormat="true">
      <alignment horizontal="right"/>
      <protection locked="true"/>
    </xf>
    <xf numFmtId="4" fontId="1310" fillId="5" borderId="4" xfId="0" applyFill="true" applyBorder="true" applyFont="true" applyNumberFormat="true">
      <alignment horizontal="right"/>
      <protection locked="true"/>
    </xf>
    <xf numFmtId="4" fontId="1311" fillId="5" borderId="4" xfId="0" applyFill="true" applyBorder="true" applyFont="true" applyNumberFormat="true">
      <alignment horizontal="right"/>
      <protection locked="true"/>
    </xf>
    <xf numFmtId="0" fontId="1312" fillId="0" borderId="0" xfId="0" applyFont="true"/>
    <xf numFmtId="0" fontId="1313" fillId="0" borderId="4" xfId="0" applyBorder="true" applyFont="true">
      <alignment horizontal="left" vertical="top"/>
      <protection locked="true"/>
    </xf>
    <xf numFmtId="0" fontId="1314" fillId="0" borderId="4" xfId="0" applyBorder="true" applyFont="true">
      <alignment horizontal="left" vertical="top" wrapText="true"/>
      <protection locked="true"/>
    </xf>
    <xf numFmtId="0" fontId="1315" fillId="0" borderId="4" xfId="0" applyBorder="true" applyFont="true">
      <alignment horizontal="center" vertical="top"/>
      <protection locked="true"/>
    </xf>
    <xf numFmtId="170" fontId="1316" fillId="0" borderId="4" xfId="0" applyBorder="true" applyFont="true" applyNumberFormat="true">
      <alignment horizontal="right" vertical="top"/>
      <protection locked="true"/>
    </xf>
    <xf numFmtId="171" fontId="1317" fillId="0" borderId="4" xfId="0" applyBorder="true" applyFont="true" applyNumberFormat="true">
      <alignment horizontal="right" vertical="top"/>
      <protection locked="true"/>
    </xf>
    <xf numFmtId="171" fontId="1318" fillId="0" borderId="4" xfId="0" applyBorder="true" applyFont="true" applyNumberFormat="true">
      <alignment horizontal="right" vertical="top"/>
      <protection locked="true"/>
    </xf>
    <xf numFmtId="171" fontId="1319" fillId="0" borderId="4" xfId="0" applyBorder="true" applyFont="true" applyNumberFormat="true">
      <alignment horizontal="right" vertical="top"/>
      <protection locked="true"/>
    </xf>
    <xf numFmtId="172" fontId="1320" fillId="3" borderId="4" xfId="0" applyFill="true" applyBorder="true" applyFont="true" applyNumberFormat="true">
      <alignment vertical="top" horizontal="right"/>
      <protection locked="false"/>
    </xf>
    <xf numFmtId="173" fontId="1321" fillId="0" borderId="4" xfId="0" applyBorder="true" applyFont="true" applyNumberFormat="true">
      <alignment horizontal="right" vertical="top"/>
      <protection locked="true"/>
    </xf>
    <xf numFmtId="4" fontId="1322" fillId="0" borderId="4" xfId="0" applyBorder="true" applyFont="true" applyNumberFormat="true">
      <alignment horizontal="right" vertical="top"/>
      <protection locked="true"/>
    </xf>
    <xf numFmtId="172" fontId="1323" fillId="3" borderId="4" xfId="0" applyFill="true" applyBorder="true" applyFont="true" applyNumberFormat="true">
      <alignment vertical="top" horizontal="right"/>
      <protection locked="false"/>
    </xf>
    <xf numFmtId="171" fontId="1324" fillId="0" borderId="4" xfId="0" applyBorder="true" applyFont="true" applyNumberFormat="true">
      <alignment horizontal="right" vertical="top"/>
      <protection locked="true"/>
    </xf>
    <xf numFmtId="171" fontId="1325" fillId="0" borderId="4" xfId="0" applyBorder="true" applyFont="true" applyNumberFormat="true">
      <alignment horizontal="right" vertical="top"/>
      <protection locked="true"/>
    </xf>
    <xf numFmtId="171" fontId="1326" fillId="0" borderId="4" xfId="0" applyBorder="true" applyFont="true" applyNumberFormat="true">
      <alignment horizontal="right" vertical="top"/>
      <protection locked="true"/>
    </xf>
    <xf numFmtId="4" fontId="1327" fillId="0" borderId="4" xfId="0" applyBorder="true" applyFont="true" applyNumberFormat="true">
      <alignment horizontal="right" vertical="top"/>
      <protection locked="true"/>
    </xf>
    <xf numFmtId="0" fontId="1328" fillId="0" borderId="0" xfId="0" applyFont="true"/>
    <xf numFmtId="0" fontId="1329" fillId="0" borderId="4" xfId="0" applyBorder="true" applyFont="true">
      <alignment horizontal="left" vertical="top"/>
      <protection locked="true"/>
    </xf>
    <xf numFmtId="0" fontId="1330" fillId="0" borderId="4" xfId="0" applyBorder="true" applyFont="true">
      <alignment horizontal="left" vertical="top" wrapText="true"/>
      <protection locked="true"/>
    </xf>
    <xf numFmtId="0" fontId="1331" fillId="0" borderId="4" xfId="0" applyBorder="true" applyFont="true">
      <alignment horizontal="center" vertical="top"/>
      <protection locked="true"/>
    </xf>
    <xf numFmtId="170" fontId="1332" fillId="0" borderId="4" xfId="0" applyBorder="true" applyFont="true" applyNumberFormat="true">
      <alignment horizontal="right" vertical="top"/>
      <protection locked="true"/>
    </xf>
    <xf numFmtId="171" fontId="1333" fillId="0" borderId="4" xfId="0" applyBorder="true" applyFont="true" applyNumberFormat="true">
      <alignment horizontal="right" vertical="top"/>
      <protection locked="true"/>
    </xf>
    <xf numFmtId="171" fontId="1334" fillId="0" borderId="4" xfId="0" applyBorder="true" applyFont="true" applyNumberFormat="true">
      <alignment horizontal="right" vertical="top"/>
      <protection locked="true"/>
    </xf>
    <xf numFmtId="171" fontId="1335" fillId="0" borderId="4" xfId="0" applyBorder="true" applyFont="true" applyNumberFormat="true">
      <alignment horizontal="right" vertical="top"/>
      <protection locked="true"/>
    </xf>
    <xf numFmtId="172" fontId="1336" fillId="3" borderId="4" xfId="0" applyFill="true" applyBorder="true" applyFont="true" applyNumberFormat="true">
      <alignment vertical="top" horizontal="right"/>
      <protection locked="false"/>
    </xf>
    <xf numFmtId="173" fontId="1337" fillId="0" borderId="4" xfId="0" applyBorder="true" applyFont="true" applyNumberFormat="true">
      <alignment horizontal="right" vertical="top"/>
      <protection locked="true"/>
    </xf>
    <xf numFmtId="4" fontId="1338" fillId="0" borderId="4" xfId="0" applyBorder="true" applyFont="true" applyNumberFormat="true">
      <alignment horizontal="right" vertical="top"/>
      <protection locked="true"/>
    </xf>
    <xf numFmtId="172" fontId="1339" fillId="3" borderId="4" xfId="0" applyFill="true" applyBorder="true" applyFont="true" applyNumberFormat="true">
      <alignment vertical="top" horizontal="right"/>
      <protection locked="false"/>
    </xf>
    <xf numFmtId="171" fontId="1340" fillId="0" borderId="4" xfId="0" applyBorder="true" applyFont="true" applyNumberFormat="true">
      <alignment horizontal="right" vertical="top"/>
      <protection locked="true"/>
    </xf>
    <xf numFmtId="171" fontId="1341" fillId="0" borderId="4" xfId="0" applyBorder="true" applyFont="true" applyNumberFormat="true">
      <alignment horizontal="right" vertical="top"/>
      <protection locked="true"/>
    </xf>
    <xf numFmtId="171" fontId="1342" fillId="0" borderId="4" xfId="0" applyBorder="true" applyFont="true" applyNumberFormat="true">
      <alignment horizontal="right" vertical="top"/>
      <protection locked="true"/>
    </xf>
    <xf numFmtId="4" fontId="1343" fillId="0" borderId="4" xfId="0" applyBorder="true" applyFont="true" applyNumberFormat="true">
      <alignment horizontal="right" vertical="top"/>
      <protection locked="true"/>
    </xf>
    <xf numFmtId="0" fontId="1344" fillId="0" borderId="0" xfId="0" applyFont="true"/>
    <xf numFmtId="0" fontId="1345" fillId="5" borderId="4" xfId="0" applyFill="true" applyBorder="true" applyFont="true">
      <alignment horizontal="left"/>
      <protection locked="true"/>
    </xf>
    <xf numFmtId="0" fontId="1346" fillId="5" borderId="4" xfId="0" applyFill="true" applyBorder="true" applyFont="true">
      <alignment horizontal="left"/>
      <protection locked="true"/>
    </xf>
    <xf numFmtId="0" fontId="1347" fillId="5" borderId="4" xfId="0" applyFill="true" applyBorder="true" applyFont="true">
      <alignment horizontal="left"/>
      <protection locked="true"/>
    </xf>
    <xf numFmtId="0" fontId="1348" fillId="5" borderId="4" xfId="0" applyFill="true" applyBorder="true" applyFont="true">
      <alignment horizontal="left"/>
      <protection locked="true"/>
    </xf>
    <xf numFmtId="0" fontId="1349" fillId="5" borderId="4" xfId="0" applyFill="true" applyBorder="true" applyFont="true">
      <alignment horizontal="left"/>
      <protection locked="true"/>
    </xf>
    <xf numFmtId="0" fontId="1350" fillId="5" borderId="4" xfId="0" applyFill="true" applyBorder="true" applyFont="true">
      <alignment horizontal="left"/>
      <protection locked="true"/>
    </xf>
    <xf numFmtId="0" fontId="1351" fillId="5" borderId="4" xfId="0" applyFill="true" applyBorder="true" applyFont="true">
      <alignment horizontal="left"/>
      <protection locked="true"/>
    </xf>
    <xf numFmtId="0" fontId="1352" fillId="5" borderId="4" xfId="0" applyFill="true" applyBorder="true" applyFont="true">
      <alignment horizontal="left"/>
      <protection locked="true"/>
    </xf>
    <xf numFmtId="0" fontId="1353" fillId="5" borderId="4" xfId="0" applyFill="true" applyBorder="true" applyFont="true">
      <alignment horizontal="left"/>
      <protection locked="true"/>
    </xf>
    <xf numFmtId="0" fontId="1354" fillId="5" borderId="4" xfId="0" applyFill="true" applyBorder="true" applyFont="true">
      <alignment horizontal="left"/>
      <protection locked="true"/>
    </xf>
    <xf numFmtId="0" fontId="1355" fillId="5" borderId="4" xfId="0" applyFill="true" applyBorder="true" applyFont="true">
      <alignment horizontal="left"/>
      <protection locked="true"/>
    </xf>
    <xf numFmtId="0" fontId="1356" fillId="5" borderId="4" xfId="0" applyFill="true" applyBorder="true" applyFont="true">
      <alignment horizontal="left"/>
      <protection locked="true"/>
    </xf>
    <xf numFmtId="4" fontId="1357" fillId="5" borderId="4" xfId="0" applyFill="true" applyBorder="true" applyFont="true" applyNumberFormat="true">
      <alignment horizontal="right"/>
      <protection locked="true"/>
    </xf>
    <xf numFmtId="4" fontId="1358" fillId="5" borderId="4" xfId="0" applyFill="true" applyBorder="true" applyFont="true" applyNumberFormat="true">
      <alignment horizontal="right"/>
      <protection locked="true"/>
    </xf>
    <xf numFmtId="4" fontId="1359" fillId="5" borderId="4" xfId="0" applyFill="true" applyBorder="true" applyFont="true" applyNumberFormat="true">
      <alignment horizontal="right"/>
      <protection locked="true"/>
    </xf>
    <xf numFmtId="0" fontId="1360" fillId="0" borderId="0" xfId="0" applyFont="true"/>
    <xf numFmtId="0" fontId="1361" fillId="0" borderId="4" xfId="0" applyBorder="true" applyFont="true">
      <alignment horizontal="left" vertical="top"/>
      <protection locked="true"/>
    </xf>
    <xf numFmtId="0" fontId="1362" fillId="0" borderId="4" xfId="0" applyBorder="true" applyFont="true">
      <alignment horizontal="left" vertical="top" wrapText="true"/>
      <protection locked="true"/>
    </xf>
    <xf numFmtId="0" fontId="1363" fillId="0" borderId="4" xfId="0" applyBorder="true" applyFont="true">
      <alignment horizontal="center" vertical="top"/>
      <protection locked="true"/>
    </xf>
    <xf numFmtId="170" fontId="1364" fillId="0" borderId="4" xfId="0" applyBorder="true" applyFont="true" applyNumberFormat="true">
      <alignment horizontal="right" vertical="top"/>
      <protection locked="true"/>
    </xf>
    <xf numFmtId="171" fontId="1365" fillId="0" borderId="4" xfId="0" applyBorder="true" applyFont="true" applyNumberFormat="true">
      <alignment horizontal="right" vertical="top"/>
      <protection locked="true"/>
    </xf>
    <xf numFmtId="171" fontId="1366" fillId="0" borderId="4" xfId="0" applyBorder="true" applyFont="true" applyNumberFormat="true">
      <alignment horizontal="right" vertical="top"/>
      <protection locked="true"/>
    </xf>
    <xf numFmtId="171" fontId="1367" fillId="0" borderId="4" xfId="0" applyBorder="true" applyFont="true" applyNumberFormat="true">
      <alignment horizontal="right" vertical="top"/>
      <protection locked="true"/>
    </xf>
    <xf numFmtId="172" fontId="1368" fillId="3" borderId="4" xfId="0" applyFill="true" applyBorder="true" applyFont="true" applyNumberFormat="true">
      <alignment vertical="top" horizontal="right"/>
      <protection locked="false"/>
    </xf>
    <xf numFmtId="173" fontId="1369" fillId="0" borderId="4" xfId="0" applyBorder="true" applyFont="true" applyNumberFormat="true">
      <alignment horizontal="right" vertical="top"/>
      <protection locked="true"/>
    </xf>
    <xf numFmtId="4" fontId="1370" fillId="0" borderId="4" xfId="0" applyBorder="true" applyFont="true" applyNumberFormat="true">
      <alignment horizontal="right" vertical="top"/>
      <protection locked="true"/>
    </xf>
    <xf numFmtId="172" fontId="1371" fillId="3" borderId="4" xfId="0" applyFill="true" applyBorder="true" applyFont="true" applyNumberFormat="true">
      <alignment vertical="top" horizontal="right"/>
      <protection locked="false"/>
    </xf>
    <xf numFmtId="171" fontId="1372" fillId="0" borderId="4" xfId="0" applyBorder="true" applyFont="true" applyNumberFormat="true">
      <alignment horizontal="right" vertical="top"/>
      <protection locked="true"/>
    </xf>
    <xf numFmtId="171" fontId="1373" fillId="0" borderId="4" xfId="0" applyBorder="true" applyFont="true" applyNumberFormat="true">
      <alignment horizontal="right" vertical="top"/>
      <protection locked="true"/>
    </xf>
    <xf numFmtId="171" fontId="1374" fillId="0" borderId="4" xfId="0" applyBorder="true" applyFont="true" applyNumberFormat="true">
      <alignment horizontal="right" vertical="top"/>
      <protection locked="true"/>
    </xf>
    <xf numFmtId="4" fontId="1375" fillId="0" borderId="4" xfId="0" applyBorder="true" applyFont="true" applyNumberFormat="true">
      <alignment horizontal="right" vertical="top"/>
      <protection locked="true"/>
    </xf>
    <xf numFmtId="0" fontId="1376" fillId="0" borderId="0" xfId="0" applyFont="true"/>
    <xf numFmtId="0" fontId="1377" fillId="0" borderId="4" xfId="0" applyBorder="true" applyFont="true">
      <alignment horizontal="left" vertical="top"/>
      <protection locked="true"/>
    </xf>
    <xf numFmtId="0" fontId="1378" fillId="0" borderId="4" xfId="0" applyBorder="true" applyFont="true">
      <alignment horizontal="left" vertical="top" wrapText="true"/>
      <protection locked="true"/>
    </xf>
    <xf numFmtId="0" fontId="1379" fillId="0" borderId="4" xfId="0" applyBorder="true" applyFont="true">
      <alignment horizontal="center" vertical="top"/>
      <protection locked="true"/>
    </xf>
    <xf numFmtId="170" fontId="1380" fillId="0" borderId="4" xfId="0" applyBorder="true" applyFont="true" applyNumberFormat="true">
      <alignment horizontal="right" vertical="top"/>
      <protection locked="true"/>
    </xf>
    <xf numFmtId="171" fontId="1381" fillId="0" borderId="4" xfId="0" applyBorder="true" applyFont="true" applyNumberFormat="true">
      <alignment horizontal="right" vertical="top"/>
      <protection locked="true"/>
    </xf>
    <xf numFmtId="171" fontId="1382" fillId="0" borderId="4" xfId="0" applyBorder="true" applyFont="true" applyNumberFormat="true">
      <alignment horizontal="right" vertical="top"/>
      <protection locked="true"/>
    </xf>
    <xf numFmtId="171" fontId="1383" fillId="0" borderId="4" xfId="0" applyBorder="true" applyFont="true" applyNumberFormat="true">
      <alignment horizontal="right" vertical="top"/>
      <protection locked="true"/>
    </xf>
    <xf numFmtId="172" fontId="1384" fillId="3" borderId="4" xfId="0" applyFill="true" applyBorder="true" applyFont="true" applyNumberFormat="true">
      <alignment vertical="top" horizontal="right"/>
      <protection locked="false"/>
    </xf>
    <xf numFmtId="173" fontId="1385" fillId="0" borderId="4" xfId="0" applyBorder="true" applyFont="true" applyNumberFormat="true">
      <alignment horizontal="right" vertical="top"/>
      <protection locked="true"/>
    </xf>
    <xf numFmtId="4" fontId="1386" fillId="0" borderId="4" xfId="0" applyBorder="true" applyFont="true" applyNumberFormat="true">
      <alignment horizontal="right" vertical="top"/>
      <protection locked="true"/>
    </xf>
    <xf numFmtId="172" fontId="1387" fillId="3" borderId="4" xfId="0" applyFill="true" applyBorder="true" applyFont="true" applyNumberFormat="true">
      <alignment vertical="top" horizontal="right"/>
      <protection locked="false"/>
    </xf>
    <xf numFmtId="171" fontId="1388" fillId="0" borderId="4" xfId="0" applyBorder="true" applyFont="true" applyNumberFormat="true">
      <alignment horizontal="right" vertical="top"/>
      <protection locked="true"/>
    </xf>
    <xf numFmtId="171" fontId="1389" fillId="0" borderId="4" xfId="0" applyBorder="true" applyFont="true" applyNumberFormat="true">
      <alignment horizontal="right" vertical="top"/>
      <protection locked="true"/>
    </xf>
    <xf numFmtId="171" fontId="1390" fillId="0" borderId="4" xfId="0" applyBorder="true" applyFont="true" applyNumberFormat="true">
      <alignment horizontal="right" vertical="top"/>
      <protection locked="true"/>
    </xf>
    <xf numFmtId="4" fontId="1391" fillId="0" borderId="4" xfId="0" applyBorder="true" applyFont="true" applyNumberFormat="true">
      <alignment horizontal="right" vertical="top"/>
      <protection locked="true"/>
    </xf>
    <xf numFmtId="0" fontId="1392" fillId="0" borderId="0" xfId="0" applyFont="true"/>
    <xf numFmtId="0" fontId="1393" fillId="5" borderId="4" xfId="0" applyFill="true" applyBorder="true" applyFont="true">
      <alignment horizontal="left"/>
      <protection locked="true"/>
    </xf>
    <xf numFmtId="0" fontId="1394" fillId="5" borderId="4" xfId="0" applyFill="true" applyBorder="true" applyFont="true">
      <alignment horizontal="left"/>
      <protection locked="true"/>
    </xf>
    <xf numFmtId="0" fontId="1395" fillId="5" borderId="4" xfId="0" applyFill="true" applyBorder="true" applyFont="true">
      <alignment horizontal="left"/>
      <protection locked="true"/>
    </xf>
    <xf numFmtId="0" fontId="1396" fillId="5" borderId="4" xfId="0" applyFill="true" applyBorder="true" applyFont="true">
      <alignment horizontal="left"/>
      <protection locked="true"/>
    </xf>
    <xf numFmtId="0" fontId="1397" fillId="5" borderId="4" xfId="0" applyFill="true" applyBorder="true" applyFont="true">
      <alignment horizontal="left"/>
      <protection locked="true"/>
    </xf>
    <xf numFmtId="0" fontId="1398" fillId="5" borderId="4" xfId="0" applyFill="true" applyBorder="true" applyFont="true">
      <alignment horizontal="left"/>
      <protection locked="true"/>
    </xf>
    <xf numFmtId="0" fontId="1399" fillId="5" borderId="4" xfId="0" applyFill="true" applyBorder="true" applyFont="true">
      <alignment horizontal="left"/>
      <protection locked="true"/>
    </xf>
    <xf numFmtId="0" fontId="1400" fillId="5" borderId="4" xfId="0" applyFill="true" applyBorder="true" applyFont="true">
      <alignment horizontal="left"/>
      <protection locked="true"/>
    </xf>
    <xf numFmtId="0" fontId="1401" fillId="5" borderId="4" xfId="0" applyFill="true" applyBorder="true" applyFont="true">
      <alignment horizontal="left"/>
      <protection locked="true"/>
    </xf>
    <xf numFmtId="0" fontId="1402" fillId="5" borderId="4" xfId="0" applyFill="true" applyBorder="true" applyFont="true">
      <alignment horizontal="left"/>
      <protection locked="true"/>
    </xf>
    <xf numFmtId="0" fontId="1403" fillId="5" borderId="4" xfId="0" applyFill="true" applyBorder="true" applyFont="true">
      <alignment horizontal="left"/>
      <protection locked="true"/>
    </xf>
    <xf numFmtId="0" fontId="1404" fillId="5" borderId="4" xfId="0" applyFill="true" applyBorder="true" applyFont="true">
      <alignment horizontal="left"/>
      <protection locked="true"/>
    </xf>
    <xf numFmtId="4" fontId="1405" fillId="5" borderId="4" xfId="0" applyFill="true" applyBorder="true" applyFont="true" applyNumberFormat="true">
      <alignment horizontal="right"/>
      <protection locked="true"/>
    </xf>
    <xf numFmtId="4" fontId="1406" fillId="5" borderId="4" xfId="0" applyFill="true" applyBorder="true" applyFont="true" applyNumberFormat="true">
      <alignment horizontal="right"/>
      <protection locked="true"/>
    </xf>
    <xf numFmtId="4" fontId="1407" fillId="5" borderId="4" xfId="0" applyFill="true" applyBorder="true" applyFont="true" applyNumberFormat="true">
      <alignment horizontal="right"/>
      <protection locked="true"/>
    </xf>
    <xf numFmtId="0" fontId="1408" fillId="0" borderId="0" xfId="0" applyFont="true"/>
    <xf numFmtId="0" fontId="1409" fillId="0" borderId="4" xfId="0" applyBorder="true" applyFont="true">
      <alignment horizontal="left" vertical="top"/>
      <protection locked="true"/>
    </xf>
    <xf numFmtId="0" fontId="1410" fillId="0" borderId="4" xfId="0" applyBorder="true" applyFont="true">
      <alignment horizontal="left" vertical="top" wrapText="true"/>
      <protection locked="true"/>
    </xf>
    <xf numFmtId="0" fontId="1411" fillId="0" borderId="4" xfId="0" applyBorder="true" applyFont="true">
      <alignment horizontal="center" vertical="top"/>
      <protection locked="true"/>
    </xf>
    <xf numFmtId="170" fontId="1412" fillId="0" borderId="4" xfId="0" applyBorder="true" applyFont="true" applyNumberFormat="true">
      <alignment horizontal="right" vertical="top"/>
      <protection locked="true"/>
    </xf>
    <xf numFmtId="171" fontId="1413" fillId="0" borderId="4" xfId="0" applyBorder="true" applyFont="true" applyNumberFormat="true">
      <alignment horizontal="right" vertical="top"/>
      <protection locked="true"/>
    </xf>
    <xf numFmtId="171" fontId="1414" fillId="0" borderId="4" xfId="0" applyBorder="true" applyFont="true" applyNumberFormat="true">
      <alignment horizontal="right" vertical="top"/>
      <protection locked="true"/>
    </xf>
    <xf numFmtId="171" fontId="1415" fillId="0" borderId="4" xfId="0" applyBorder="true" applyFont="true" applyNumberFormat="true">
      <alignment horizontal="right" vertical="top"/>
      <protection locked="true"/>
    </xf>
    <xf numFmtId="172" fontId="1416" fillId="3" borderId="4" xfId="0" applyFill="true" applyBorder="true" applyFont="true" applyNumberFormat="true">
      <alignment vertical="top" horizontal="right"/>
      <protection locked="false"/>
    </xf>
    <xf numFmtId="173" fontId="1417" fillId="0" borderId="4" xfId="0" applyBorder="true" applyFont="true" applyNumberFormat="true">
      <alignment horizontal="right" vertical="top"/>
      <protection locked="true"/>
    </xf>
    <xf numFmtId="4" fontId="1418" fillId="0" borderId="4" xfId="0" applyBorder="true" applyFont="true" applyNumberFormat="true">
      <alignment horizontal="right" vertical="top"/>
      <protection locked="true"/>
    </xf>
    <xf numFmtId="172" fontId="1419" fillId="3" borderId="4" xfId="0" applyFill="true" applyBorder="true" applyFont="true" applyNumberFormat="true">
      <alignment vertical="top" horizontal="right"/>
      <protection locked="false"/>
    </xf>
    <xf numFmtId="171" fontId="1420" fillId="0" borderId="4" xfId="0" applyBorder="true" applyFont="true" applyNumberFormat="true">
      <alignment horizontal="right" vertical="top"/>
      <protection locked="true"/>
    </xf>
    <xf numFmtId="171" fontId="1421" fillId="0" borderId="4" xfId="0" applyBorder="true" applyFont="true" applyNumberFormat="true">
      <alignment horizontal="right" vertical="top"/>
      <protection locked="true"/>
    </xf>
    <xf numFmtId="171" fontId="1422" fillId="0" borderId="4" xfId="0" applyBorder="true" applyFont="true" applyNumberFormat="true">
      <alignment horizontal="right" vertical="top"/>
      <protection locked="true"/>
    </xf>
    <xf numFmtId="4" fontId="1423" fillId="0" borderId="4" xfId="0" applyBorder="true" applyFont="true" applyNumberFormat="true">
      <alignment horizontal="right" vertical="top"/>
      <protection locked="true"/>
    </xf>
    <xf numFmtId="0" fontId="1424" fillId="0" borderId="0" xfId="0" applyFont="true"/>
    <xf numFmtId="0" fontId="1425" fillId="5" borderId="4" xfId="0" applyFill="true" applyBorder="true" applyFont="true">
      <alignment horizontal="left"/>
      <protection locked="true"/>
    </xf>
    <xf numFmtId="0" fontId="1426" fillId="5" borderId="4" xfId="0" applyFill="true" applyBorder="true" applyFont="true">
      <alignment horizontal="left"/>
      <protection locked="true"/>
    </xf>
    <xf numFmtId="0" fontId="1427" fillId="5" borderId="4" xfId="0" applyFill="true" applyBorder="true" applyFont="true">
      <alignment horizontal="left"/>
      <protection locked="true"/>
    </xf>
    <xf numFmtId="0" fontId="1428" fillId="5" borderId="4" xfId="0" applyFill="true" applyBorder="true" applyFont="true">
      <alignment horizontal="left"/>
      <protection locked="true"/>
    </xf>
    <xf numFmtId="0" fontId="1429" fillId="5" borderId="4" xfId="0" applyFill="true" applyBorder="true" applyFont="true">
      <alignment horizontal="left"/>
      <protection locked="true"/>
    </xf>
    <xf numFmtId="0" fontId="1430" fillId="5" borderId="4" xfId="0" applyFill="true" applyBorder="true" applyFont="true">
      <alignment horizontal="left"/>
      <protection locked="true"/>
    </xf>
    <xf numFmtId="0" fontId="1431" fillId="5" borderId="4" xfId="0" applyFill="true" applyBorder="true" applyFont="true">
      <alignment horizontal="left"/>
      <protection locked="true"/>
    </xf>
    <xf numFmtId="0" fontId="1432" fillId="5" borderId="4" xfId="0" applyFill="true" applyBorder="true" applyFont="true">
      <alignment horizontal="left"/>
      <protection locked="true"/>
    </xf>
    <xf numFmtId="0" fontId="1433" fillId="5" borderId="4" xfId="0" applyFill="true" applyBorder="true" applyFont="true">
      <alignment horizontal="left"/>
      <protection locked="true"/>
    </xf>
    <xf numFmtId="0" fontId="1434" fillId="5" borderId="4" xfId="0" applyFill="true" applyBorder="true" applyFont="true">
      <alignment horizontal="left"/>
      <protection locked="true"/>
    </xf>
    <xf numFmtId="0" fontId="1435" fillId="5" borderId="4" xfId="0" applyFill="true" applyBorder="true" applyFont="true">
      <alignment horizontal="left"/>
      <protection locked="true"/>
    </xf>
    <xf numFmtId="0" fontId="1436" fillId="5" borderId="4" xfId="0" applyFill="true" applyBorder="true" applyFont="true">
      <alignment horizontal="left"/>
      <protection locked="true"/>
    </xf>
    <xf numFmtId="4" fontId="1437" fillId="5" borderId="4" xfId="0" applyFill="true" applyBorder="true" applyFont="true" applyNumberFormat="true">
      <alignment horizontal="right"/>
      <protection locked="true"/>
    </xf>
    <xf numFmtId="4" fontId="1438" fillId="5" borderId="4" xfId="0" applyFill="true" applyBorder="true" applyFont="true" applyNumberFormat="true">
      <alignment horizontal="right"/>
      <protection locked="true"/>
    </xf>
    <xf numFmtId="4" fontId="1439" fillId="5" borderId="4" xfId="0" applyFill="true" applyBorder="true" applyFont="true" applyNumberFormat="true">
      <alignment horizontal="right"/>
      <protection locked="true"/>
    </xf>
    <xf numFmtId="0" fontId="1440" fillId="0" borderId="0" xfId="0" applyFont="true"/>
    <xf numFmtId="0" fontId="1441" fillId="5" borderId="4" xfId="0" applyFill="true" applyBorder="true" applyFont="true">
      <alignment horizontal="left"/>
      <protection locked="true"/>
    </xf>
    <xf numFmtId="0" fontId="1442" fillId="5" borderId="4" xfId="0" applyFill="true" applyBorder="true" applyFont="true">
      <alignment horizontal="left"/>
      <protection locked="true"/>
    </xf>
    <xf numFmtId="0" fontId="1443" fillId="5" borderId="4" xfId="0" applyFill="true" applyBorder="true" applyFont="true">
      <alignment horizontal="left"/>
      <protection locked="true"/>
    </xf>
    <xf numFmtId="0" fontId="1444" fillId="5" borderId="4" xfId="0" applyFill="true" applyBorder="true" applyFont="true">
      <alignment horizontal="left"/>
      <protection locked="true"/>
    </xf>
    <xf numFmtId="0" fontId="1445" fillId="5" borderId="4" xfId="0" applyFill="true" applyBorder="true" applyFont="true">
      <alignment horizontal="left"/>
      <protection locked="true"/>
    </xf>
    <xf numFmtId="0" fontId="1446" fillId="5" borderId="4" xfId="0" applyFill="true" applyBorder="true" applyFont="true">
      <alignment horizontal="left"/>
      <protection locked="true"/>
    </xf>
    <xf numFmtId="0" fontId="1447" fillId="5" borderId="4" xfId="0" applyFill="true" applyBorder="true" applyFont="true">
      <alignment horizontal="left"/>
      <protection locked="true"/>
    </xf>
    <xf numFmtId="0" fontId="1448" fillId="5" borderId="4" xfId="0" applyFill="true" applyBorder="true" applyFont="true">
      <alignment horizontal="left"/>
      <protection locked="true"/>
    </xf>
    <xf numFmtId="0" fontId="1449" fillId="5" borderId="4" xfId="0" applyFill="true" applyBorder="true" applyFont="true">
      <alignment horizontal="left"/>
      <protection locked="true"/>
    </xf>
    <xf numFmtId="0" fontId="1450" fillId="5" borderId="4" xfId="0" applyFill="true" applyBorder="true" applyFont="true">
      <alignment horizontal="left"/>
      <protection locked="true"/>
    </xf>
    <xf numFmtId="0" fontId="1451" fillId="5" borderId="4" xfId="0" applyFill="true" applyBorder="true" applyFont="true">
      <alignment horizontal="left"/>
      <protection locked="true"/>
    </xf>
    <xf numFmtId="0" fontId="1452" fillId="5" borderId="4" xfId="0" applyFill="true" applyBorder="true" applyFont="true">
      <alignment horizontal="left"/>
      <protection locked="true"/>
    </xf>
    <xf numFmtId="4" fontId="1453" fillId="5" borderId="4" xfId="0" applyFill="true" applyBorder="true" applyFont="true" applyNumberFormat="true">
      <alignment horizontal="right"/>
      <protection locked="true"/>
    </xf>
    <xf numFmtId="4" fontId="1454" fillId="5" borderId="4" xfId="0" applyFill="true" applyBorder="true" applyFont="true" applyNumberFormat="true">
      <alignment horizontal="right"/>
      <protection locked="true"/>
    </xf>
    <xf numFmtId="4" fontId="1455" fillId="5" borderId="4" xfId="0" applyFill="true" applyBorder="true" applyFont="true" applyNumberFormat="true">
      <alignment horizontal="right"/>
      <protection locked="true"/>
    </xf>
    <xf numFmtId="0" fontId="1456" fillId="0" borderId="0" xfId="0" applyFont="true"/>
    <xf numFmtId="0" fontId="1457" fillId="0" borderId="4" xfId="0" applyBorder="true" applyFont="true">
      <alignment horizontal="left" vertical="top"/>
      <protection locked="true"/>
    </xf>
    <xf numFmtId="0" fontId="1458" fillId="0" borderId="4" xfId="0" applyBorder="true" applyFont="true">
      <alignment horizontal="left" vertical="top" wrapText="true"/>
      <protection locked="true"/>
    </xf>
    <xf numFmtId="0" fontId="1459" fillId="0" borderId="4" xfId="0" applyBorder="true" applyFont="true">
      <alignment horizontal="center" vertical="top"/>
      <protection locked="true"/>
    </xf>
    <xf numFmtId="170" fontId="1460" fillId="0" borderId="4" xfId="0" applyBorder="true" applyFont="true" applyNumberFormat="true">
      <alignment horizontal="right" vertical="top"/>
      <protection locked="true"/>
    </xf>
    <xf numFmtId="171" fontId="1461" fillId="0" borderId="4" xfId="0" applyBorder="true" applyFont="true" applyNumberFormat="true">
      <alignment horizontal="right" vertical="top"/>
      <protection locked="true"/>
    </xf>
    <xf numFmtId="171" fontId="1462" fillId="0" borderId="4" xfId="0" applyBorder="true" applyFont="true" applyNumberFormat="true">
      <alignment horizontal="right" vertical="top"/>
      <protection locked="true"/>
    </xf>
    <xf numFmtId="171" fontId="1463" fillId="0" borderId="4" xfId="0" applyBorder="true" applyFont="true" applyNumberFormat="true">
      <alignment horizontal="right" vertical="top"/>
      <protection locked="true"/>
    </xf>
    <xf numFmtId="172" fontId="1464" fillId="3" borderId="4" xfId="0" applyFill="true" applyBorder="true" applyFont="true" applyNumberFormat="true">
      <alignment vertical="top" horizontal="right"/>
      <protection locked="false"/>
    </xf>
    <xf numFmtId="173" fontId="1465" fillId="0" borderId="4" xfId="0" applyBorder="true" applyFont="true" applyNumberFormat="true">
      <alignment horizontal="right" vertical="top"/>
      <protection locked="true"/>
    </xf>
    <xf numFmtId="4" fontId="1466" fillId="0" borderId="4" xfId="0" applyBorder="true" applyFont="true" applyNumberFormat="true">
      <alignment horizontal="right" vertical="top"/>
      <protection locked="true"/>
    </xf>
    <xf numFmtId="172" fontId="1467" fillId="3" borderId="4" xfId="0" applyFill="true" applyBorder="true" applyFont="true" applyNumberFormat="true">
      <alignment vertical="top" horizontal="right"/>
      <protection locked="false"/>
    </xf>
    <xf numFmtId="171" fontId="1468" fillId="0" borderId="4" xfId="0" applyBorder="true" applyFont="true" applyNumberFormat="true">
      <alignment horizontal="right" vertical="top"/>
      <protection locked="true"/>
    </xf>
    <xf numFmtId="171" fontId="1469" fillId="0" borderId="4" xfId="0" applyBorder="true" applyFont="true" applyNumberFormat="true">
      <alignment horizontal="right" vertical="top"/>
      <protection locked="true"/>
    </xf>
    <xf numFmtId="171" fontId="1470" fillId="0" borderId="4" xfId="0" applyBorder="true" applyFont="true" applyNumberFormat="true">
      <alignment horizontal="right" vertical="top"/>
      <protection locked="true"/>
    </xf>
    <xf numFmtId="4" fontId="1471" fillId="0" borderId="4" xfId="0" applyBorder="true" applyFont="true" applyNumberFormat="true">
      <alignment horizontal="right" vertical="top"/>
      <protection locked="true"/>
    </xf>
    <xf numFmtId="0" fontId="1472" fillId="0" borderId="0" xfId="0" applyFont="true"/>
    <xf numFmtId="0" fontId="1473" fillId="0" borderId="4" xfId="0" applyBorder="true" applyFont="true">
      <alignment horizontal="left" vertical="top"/>
      <protection locked="true"/>
    </xf>
    <xf numFmtId="0" fontId="1474" fillId="0" borderId="4" xfId="0" applyBorder="true" applyFont="true">
      <alignment horizontal="left" vertical="top" wrapText="true"/>
      <protection locked="true"/>
    </xf>
    <xf numFmtId="0" fontId="1475" fillId="0" borderId="4" xfId="0" applyBorder="true" applyFont="true">
      <alignment horizontal="center" vertical="top"/>
      <protection locked="true"/>
    </xf>
    <xf numFmtId="170" fontId="1476" fillId="0" borderId="4" xfId="0" applyBorder="true" applyFont="true" applyNumberFormat="true">
      <alignment horizontal="right" vertical="top"/>
      <protection locked="true"/>
    </xf>
    <xf numFmtId="171" fontId="1477" fillId="0" borderId="4" xfId="0" applyBorder="true" applyFont="true" applyNumberFormat="true">
      <alignment horizontal="right" vertical="top"/>
      <protection locked="true"/>
    </xf>
    <xf numFmtId="171" fontId="1478" fillId="0" borderId="4" xfId="0" applyBorder="true" applyFont="true" applyNumberFormat="true">
      <alignment horizontal="right" vertical="top"/>
      <protection locked="true"/>
    </xf>
    <xf numFmtId="171" fontId="1479" fillId="0" borderId="4" xfId="0" applyBorder="true" applyFont="true" applyNumberFormat="true">
      <alignment horizontal="right" vertical="top"/>
      <protection locked="true"/>
    </xf>
    <xf numFmtId="172" fontId="1480" fillId="3" borderId="4" xfId="0" applyFill="true" applyBorder="true" applyFont="true" applyNumberFormat="true">
      <alignment vertical="top" horizontal="right"/>
      <protection locked="false"/>
    </xf>
    <xf numFmtId="173" fontId="1481" fillId="0" borderId="4" xfId="0" applyBorder="true" applyFont="true" applyNumberFormat="true">
      <alignment horizontal="right" vertical="top"/>
      <protection locked="true"/>
    </xf>
    <xf numFmtId="4" fontId="1482" fillId="0" borderId="4" xfId="0" applyBorder="true" applyFont="true" applyNumberFormat="true">
      <alignment horizontal="right" vertical="top"/>
      <protection locked="true"/>
    </xf>
    <xf numFmtId="172" fontId="1483" fillId="3" borderId="4" xfId="0" applyFill="true" applyBorder="true" applyFont="true" applyNumberFormat="true">
      <alignment vertical="top" horizontal="right"/>
      <protection locked="false"/>
    </xf>
    <xf numFmtId="171" fontId="1484" fillId="0" borderId="4" xfId="0" applyBorder="true" applyFont="true" applyNumberFormat="true">
      <alignment horizontal="right" vertical="top"/>
      <protection locked="true"/>
    </xf>
    <xf numFmtId="171" fontId="1485" fillId="0" borderId="4" xfId="0" applyBorder="true" applyFont="true" applyNumberFormat="true">
      <alignment horizontal="right" vertical="top"/>
      <protection locked="true"/>
    </xf>
    <xf numFmtId="171" fontId="1486" fillId="0" borderId="4" xfId="0" applyBorder="true" applyFont="true" applyNumberFormat="true">
      <alignment horizontal="right" vertical="top"/>
      <protection locked="true"/>
    </xf>
    <xf numFmtId="4" fontId="1487" fillId="0" borderId="4" xfId="0" applyBorder="true" applyFont="true" applyNumberFormat="true">
      <alignment horizontal="right" vertical="top"/>
      <protection locked="true"/>
    </xf>
    <xf numFmtId="0" fontId="1488" fillId="0" borderId="0" xfId="0" applyFont="true"/>
    <xf numFmtId="0" fontId="1489" fillId="0" borderId="4" xfId="0" applyBorder="true" applyFont="true">
      <alignment horizontal="left" vertical="top"/>
      <protection locked="true"/>
    </xf>
    <xf numFmtId="0" fontId="1490" fillId="0" borderId="4" xfId="0" applyBorder="true" applyFont="true">
      <alignment horizontal="left" vertical="top" wrapText="true"/>
      <protection locked="true"/>
    </xf>
    <xf numFmtId="0" fontId="1491" fillId="0" borderId="4" xfId="0" applyBorder="true" applyFont="true">
      <alignment horizontal="center" vertical="top"/>
      <protection locked="true"/>
    </xf>
    <xf numFmtId="170" fontId="1492" fillId="0" borderId="4" xfId="0" applyBorder="true" applyFont="true" applyNumberFormat="true">
      <alignment horizontal="right" vertical="top"/>
      <protection locked="true"/>
    </xf>
    <xf numFmtId="171" fontId="1493" fillId="0" borderId="4" xfId="0" applyBorder="true" applyFont="true" applyNumberFormat="true">
      <alignment horizontal="right" vertical="top"/>
      <protection locked="true"/>
    </xf>
    <xf numFmtId="171" fontId="1494" fillId="0" borderId="4" xfId="0" applyBorder="true" applyFont="true" applyNumberFormat="true">
      <alignment horizontal="right" vertical="top"/>
      <protection locked="true"/>
    </xf>
    <xf numFmtId="171" fontId="1495" fillId="0" borderId="4" xfId="0" applyBorder="true" applyFont="true" applyNumberFormat="true">
      <alignment horizontal="right" vertical="top"/>
      <protection locked="true"/>
    </xf>
    <xf numFmtId="172" fontId="1496" fillId="3" borderId="4" xfId="0" applyFill="true" applyBorder="true" applyFont="true" applyNumberFormat="true">
      <alignment vertical="top" horizontal="right"/>
      <protection locked="false"/>
    </xf>
    <xf numFmtId="173" fontId="1497" fillId="0" borderId="4" xfId="0" applyBorder="true" applyFont="true" applyNumberFormat="true">
      <alignment horizontal="right" vertical="top"/>
      <protection locked="true"/>
    </xf>
    <xf numFmtId="4" fontId="1498" fillId="0" borderId="4" xfId="0" applyBorder="true" applyFont="true" applyNumberFormat="true">
      <alignment horizontal="right" vertical="top"/>
      <protection locked="true"/>
    </xf>
    <xf numFmtId="172" fontId="1499" fillId="3" borderId="4" xfId="0" applyFill="true" applyBorder="true" applyFont="true" applyNumberFormat="true">
      <alignment vertical="top" horizontal="right"/>
      <protection locked="false"/>
    </xf>
    <xf numFmtId="171" fontId="1500" fillId="0" borderId="4" xfId="0" applyBorder="true" applyFont="true" applyNumberFormat="true">
      <alignment horizontal="right" vertical="top"/>
      <protection locked="true"/>
    </xf>
    <xf numFmtId="171" fontId="1501" fillId="0" borderId="4" xfId="0" applyBorder="true" applyFont="true" applyNumberFormat="true">
      <alignment horizontal="right" vertical="top"/>
      <protection locked="true"/>
    </xf>
    <xf numFmtId="171" fontId="1502" fillId="0" borderId="4" xfId="0" applyBorder="true" applyFont="true" applyNumberFormat="true">
      <alignment horizontal="right" vertical="top"/>
      <protection locked="true"/>
    </xf>
    <xf numFmtId="4" fontId="1503" fillId="0" borderId="4" xfId="0" applyBorder="true" applyFont="true" applyNumberFormat="true">
      <alignment horizontal="right" vertical="top"/>
      <protection locked="true"/>
    </xf>
    <xf numFmtId="0" fontId="1504" fillId="0" borderId="0" xfId="0" applyFont="true"/>
    <xf numFmtId="0" fontId="1505" fillId="0" borderId="4" xfId="0" applyBorder="true" applyFont="true">
      <alignment horizontal="left" vertical="top"/>
      <protection locked="true"/>
    </xf>
    <xf numFmtId="0" fontId="1506" fillId="0" borderId="4" xfId="0" applyBorder="true" applyFont="true">
      <alignment horizontal="left" vertical="top" wrapText="true"/>
      <protection locked="true"/>
    </xf>
    <xf numFmtId="0" fontId="1507" fillId="0" borderId="4" xfId="0" applyBorder="true" applyFont="true">
      <alignment horizontal="center" vertical="top"/>
      <protection locked="true"/>
    </xf>
    <xf numFmtId="170" fontId="1508" fillId="0" borderId="4" xfId="0" applyBorder="true" applyFont="true" applyNumberFormat="true">
      <alignment horizontal="right" vertical="top"/>
      <protection locked="true"/>
    </xf>
    <xf numFmtId="171" fontId="1509" fillId="0" borderId="4" xfId="0" applyBorder="true" applyFont="true" applyNumberFormat="true">
      <alignment horizontal="right" vertical="top"/>
      <protection locked="true"/>
    </xf>
    <xf numFmtId="171" fontId="1510" fillId="0" borderId="4" xfId="0" applyBorder="true" applyFont="true" applyNumberFormat="true">
      <alignment horizontal="right" vertical="top"/>
      <protection locked="true"/>
    </xf>
    <xf numFmtId="171" fontId="1511" fillId="0" borderId="4" xfId="0" applyBorder="true" applyFont="true" applyNumberFormat="true">
      <alignment horizontal="right" vertical="top"/>
      <protection locked="true"/>
    </xf>
    <xf numFmtId="172" fontId="1512" fillId="3" borderId="4" xfId="0" applyFill="true" applyBorder="true" applyFont="true" applyNumberFormat="true">
      <alignment vertical="top" horizontal="right"/>
      <protection locked="false"/>
    </xf>
    <xf numFmtId="173" fontId="1513" fillId="0" borderId="4" xfId="0" applyBorder="true" applyFont="true" applyNumberFormat="true">
      <alignment horizontal="right" vertical="top"/>
      <protection locked="true"/>
    </xf>
    <xf numFmtId="4" fontId="1514" fillId="0" borderId="4" xfId="0" applyBorder="true" applyFont="true" applyNumberFormat="true">
      <alignment horizontal="right" vertical="top"/>
      <protection locked="true"/>
    </xf>
    <xf numFmtId="172" fontId="1515" fillId="3" borderId="4" xfId="0" applyFill="true" applyBorder="true" applyFont="true" applyNumberFormat="true">
      <alignment vertical="top" horizontal="right"/>
      <protection locked="false"/>
    </xf>
    <xf numFmtId="171" fontId="1516" fillId="0" borderId="4" xfId="0" applyBorder="true" applyFont="true" applyNumberFormat="true">
      <alignment horizontal="right" vertical="top"/>
      <protection locked="true"/>
    </xf>
    <xf numFmtId="171" fontId="1517" fillId="0" borderId="4" xfId="0" applyBorder="true" applyFont="true" applyNumberFormat="true">
      <alignment horizontal="right" vertical="top"/>
      <protection locked="true"/>
    </xf>
    <xf numFmtId="171" fontId="1518" fillId="0" borderId="4" xfId="0" applyBorder="true" applyFont="true" applyNumberFormat="true">
      <alignment horizontal="right" vertical="top"/>
      <protection locked="true"/>
    </xf>
    <xf numFmtId="4" fontId="1519" fillId="0" borderId="4" xfId="0" applyBorder="true" applyFont="true" applyNumberFormat="true">
      <alignment horizontal="right" vertical="top"/>
      <protection locked="true"/>
    </xf>
    <xf numFmtId="0" fontId="1520" fillId="0" borderId="0" xfId="0" applyFont="true"/>
    <xf numFmtId="0" fontId="1521" fillId="5" borderId="4" xfId="0" applyFill="true" applyBorder="true" applyFont="true">
      <alignment horizontal="left"/>
      <protection locked="true"/>
    </xf>
    <xf numFmtId="0" fontId="1522" fillId="5" borderId="4" xfId="0" applyFill="true" applyBorder="true" applyFont="true">
      <alignment horizontal="left"/>
      <protection locked="true"/>
    </xf>
    <xf numFmtId="0" fontId="1523" fillId="5" borderId="4" xfId="0" applyFill="true" applyBorder="true" applyFont="true">
      <alignment horizontal="left"/>
      <protection locked="true"/>
    </xf>
    <xf numFmtId="0" fontId="1524" fillId="5" borderId="4" xfId="0" applyFill="true" applyBorder="true" applyFont="true">
      <alignment horizontal="left"/>
      <protection locked="true"/>
    </xf>
    <xf numFmtId="0" fontId="1525" fillId="5" borderId="4" xfId="0" applyFill="true" applyBorder="true" applyFont="true">
      <alignment horizontal="left"/>
      <protection locked="true"/>
    </xf>
    <xf numFmtId="0" fontId="1526" fillId="5" borderId="4" xfId="0" applyFill="true" applyBorder="true" applyFont="true">
      <alignment horizontal="left"/>
      <protection locked="true"/>
    </xf>
    <xf numFmtId="0" fontId="1527" fillId="5" borderId="4" xfId="0" applyFill="true" applyBorder="true" applyFont="true">
      <alignment horizontal="left"/>
      <protection locked="true"/>
    </xf>
    <xf numFmtId="0" fontId="1528" fillId="5" borderId="4" xfId="0" applyFill="true" applyBorder="true" applyFont="true">
      <alignment horizontal="left"/>
      <protection locked="true"/>
    </xf>
    <xf numFmtId="0" fontId="1529" fillId="5" borderId="4" xfId="0" applyFill="true" applyBorder="true" applyFont="true">
      <alignment horizontal="left"/>
      <protection locked="true"/>
    </xf>
    <xf numFmtId="0" fontId="1530" fillId="5" borderId="4" xfId="0" applyFill="true" applyBorder="true" applyFont="true">
      <alignment horizontal="left"/>
      <protection locked="true"/>
    </xf>
    <xf numFmtId="0" fontId="1531" fillId="5" borderId="4" xfId="0" applyFill="true" applyBorder="true" applyFont="true">
      <alignment horizontal="left"/>
      <protection locked="true"/>
    </xf>
    <xf numFmtId="0" fontId="1532" fillId="5" borderId="4" xfId="0" applyFill="true" applyBorder="true" applyFont="true">
      <alignment horizontal="left"/>
      <protection locked="true"/>
    </xf>
    <xf numFmtId="4" fontId="1533" fillId="5" borderId="4" xfId="0" applyFill="true" applyBorder="true" applyFont="true" applyNumberFormat="true">
      <alignment horizontal="right"/>
      <protection locked="true"/>
    </xf>
    <xf numFmtId="4" fontId="1534" fillId="5" borderId="4" xfId="0" applyFill="true" applyBorder="true" applyFont="true" applyNumberFormat="true">
      <alignment horizontal="right"/>
      <protection locked="true"/>
    </xf>
    <xf numFmtId="4" fontId="1535" fillId="5" borderId="4" xfId="0" applyFill="true" applyBorder="true" applyFont="true" applyNumberFormat="true">
      <alignment horizontal="right"/>
      <protection locked="true"/>
    </xf>
    <xf numFmtId="0" fontId="1536" fillId="0" borderId="0" xfId="0" applyFont="true"/>
    <xf numFmtId="0" fontId="1537" fillId="0" borderId="4" xfId="0" applyBorder="true" applyFont="true">
      <alignment horizontal="left" vertical="top"/>
      <protection locked="true"/>
    </xf>
    <xf numFmtId="0" fontId="1538" fillId="0" borderId="4" xfId="0" applyBorder="true" applyFont="true">
      <alignment horizontal="left" vertical="top" wrapText="true"/>
      <protection locked="true"/>
    </xf>
    <xf numFmtId="0" fontId="1539" fillId="0" borderId="4" xfId="0" applyBorder="true" applyFont="true">
      <alignment horizontal="center" vertical="top"/>
      <protection locked="true"/>
    </xf>
    <xf numFmtId="170" fontId="1540" fillId="0" borderId="4" xfId="0" applyBorder="true" applyFont="true" applyNumberFormat="true">
      <alignment horizontal="right" vertical="top"/>
      <protection locked="true"/>
    </xf>
    <xf numFmtId="171" fontId="1541" fillId="0" borderId="4" xfId="0" applyBorder="true" applyFont="true" applyNumberFormat="true">
      <alignment horizontal="right" vertical="top"/>
      <protection locked="true"/>
    </xf>
    <xf numFmtId="171" fontId="1542" fillId="0" borderId="4" xfId="0" applyBorder="true" applyFont="true" applyNumberFormat="true">
      <alignment horizontal="right" vertical="top"/>
      <protection locked="true"/>
    </xf>
    <xf numFmtId="171" fontId="1543" fillId="0" borderId="4" xfId="0" applyBorder="true" applyFont="true" applyNumberFormat="true">
      <alignment horizontal="right" vertical="top"/>
      <protection locked="true"/>
    </xf>
    <xf numFmtId="172" fontId="1544" fillId="3" borderId="4" xfId="0" applyFill="true" applyBorder="true" applyFont="true" applyNumberFormat="true">
      <alignment vertical="top" horizontal="right"/>
      <protection locked="false"/>
    </xf>
    <xf numFmtId="173" fontId="1545" fillId="0" borderId="4" xfId="0" applyBorder="true" applyFont="true" applyNumberFormat="true">
      <alignment horizontal="right" vertical="top"/>
      <protection locked="true"/>
    </xf>
    <xf numFmtId="4" fontId="1546" fillId="0" borderId="4" xfId="0" applyBorder="true" applyFont="true" applyNumberFormat="true">
      <alignment horizontal="right" vertical="top"/>
      <protection locked="true"/>
    </xf>
    <xf numFmtId="172" fontId="1547" fillId="3" borderId="4" xfId="0" applyFill="true" applyBorder="true" applyFont="true" applyNumberFormat="true">
      <alignment vertical="top" horizontal="right"/>
      <protection locked="false"/>
    </xf>
    <xf numFmtId="171" fontId="1548" fillId="0" borderId="4" xfId="0" applyBorder="true" applyFont="true" applyNumberFormat="true">
      <alignment horizontal="right" vertical="top"/>
      <protection locked="true"/>
    </xf>
    <xf numFmtId="171" fontId="1549" fillId="0" borderId="4" xfId="0" applyBorder="true" applyFont="true" applyNumberFormat="true">
      <alignment horizontal="right" vertical="top"/>
      <protection locked="true"/>
    </xf>
    <xf numFmtId="171" fontId="1550" fillId="0" borderId="4" xfId="0" applyBorder="true" applyFont="true" applyNumberFormat="true">
      <alignment horizontal="right" vertical="top"/>
      <protection locked="true"/>
    </xf>
    <xf numFmtId="4" fontId="1551" fillId="0" borderId="4" xfId="0" applyBorder="true" applyFont="true" applyNumberFormat="true">
      <alignment horizontal="right" vertical="top"/>
      <protection locked="true"/>
    </xf>
    <xf numFmtId="0" fontId="1552" fillId="0" borderId="0" xfId="0" applyFont="true"/>
    <xf numFmtId="0" fontId="1553" fillId="0" borderId="4" xfId="0" applyBorder="true" applyFont="true">
      <alignment horizontal="left" vertical="top"/>
      <protection locked="true"/>
    </xf>
    <xf numFmtId="0" fontId="1554" fillId="0" borderId="4" xfId="0" applyBorder="true" applyFont="true">
      <alignment horizontal="left" vertical="top" wrapText="true"/>
      <protection locked="true"/>
    </xf>
    <xf numFmtId="0" fontId="1555" fillId="0" borderId="4" xfId="0" applyBorder="true" applyFont="true">
      <alignment horizontal="center" vertical="top"/>
      <protection locked="true"/>
    </xf>
    <xf numFmtId="170" fontId="1556" fillId="0" borderId="4" xfId="0" applyBorder="true" applyFont="true" applyNumberFormat="true">
      <alignment horizontal="right" vertical="top"/>
      <protection locked="true"/>
    </xf>
    <xf numFmtId="171" fontId="1557" fillId="0" borderId="4" xfId="0" applyBorder="true" applyFont="true" applyNumberFormat="true">
      <alignment horizontal="right" vertical="top"/>
      <protection locked="true"/>
    </xf>
    <xf numFmtId="171" fontId="1558" fillId="0" borderId="4" xfId="0" applyBorder="true" applyFont="true" applyNumberFormat="true">
      <alignment horizontal="right" vertical="top"/>
      <protection locked="true"/>
    </xf>
    <xf numFmtId="171" fontId="1559" fillId="0" borderId="4" xfId="0" applyBorder="true" applyFont="true" applyNumberFormat="true">
      <alignment horizontal="right" vertical="top"/>
      <protection locked="true"/>
    </xf>
    <xf numFmtId="172" fontId="1560" fillId="3" borderId="4" xfId="0" applyFill="true" applyBorder="true" applyFont="true" applyNumberFormat="true">
      <alignment vertical="top" horizontal="right"/>
      <protection locked="false"/>
    </xf>
    <xf numFmtId="173" fontId="1561" fillId="0" borderId="4" xfId="0" applyBorder="true" applyFont="true" applyNumberFormat="true">
      <alignment horizontal="right" vertical="top"/>
      <protection locked="true"/>
    </xf>
    <xf numFmtId="4" fontId="1562" fillId="0" borderId="4" xfId="0" applyBorder="true" applyFont="true" applyNumberFormat="true">
      <alignment horizontal="right" vertical="top"/>
      <protection locked="true"/>
    </xf>
    <xf numFmtId="172" fontId="1563" fillId="3" borderId="4" xfId="0" applyFill="true" applyBorder="true" applyFont="true" applyNumberFormat="true">
      <alignment vertical="top" horizontal="right"/>
      <protection locked="false"/>
    </xf>
    <xf numFmtId="171" fontId="1564" fillId="0" borderId="4" xfId="0" applyBorder="true" applyFont="true" applyNumberFormat="true">
      <alignment horizontal="right" vertical="top"/>
      <protection locked="true"/>
    </xf>
    <xf numFmtId="171" fontId="1565" fillId="0" borderId="4" xfId="0" applyBorder="true" applyFont="true" applyNumberFormat="true">
      <alignment horizontal="right" vertical="top"/>
      <protection locked="true"/>
    </xf>
    <xf numFmtId="171" fontId="1566" fillId="0" borderId="4" xfId="0" applyBorder="true" applyFont="true" applyNumberFormat="true">
      <alignment horizontal="right" vertical="top"/>
      <protection locked="true"/>
    </xf>
    <xf numFmtId="4" fontId="1567" fillId="0" borderId="4" xfId="0" applyBorder="true" applyFont="true" applyNumberFormat="true">
      <alignment horizontal="right" vertical="top"/>
      <protection locked="true"/>
    </xf>
    <xf numFmtId="0" fontId="1568" fillId="0" borderId="0" xfId="0" applyFont="true"/>
    <xf numFmtId="0" fontId="1569" fillId="0" borderId="4" xfId="0" applyBorder="true" applyFont="true">
      <alignment horizontal="left" vertical="top"/>
      <protection locked="true"/>
    </xf>
    <xf numFmtId="0" fontId="1570" fillId="0" borderId="4" xfId="0" applyBorder="true" applyFont="true">
      <alignment horizontal="left" vertical="top" wrapText="true"/>
      <protection locked="true"/>
    </xf>
    <xf numFmtId="0" fontId="1571" fillId="0" borderId="4" xfId="0" applyBorder="true" applyFont="true">
      <alignment horizontal="center" vertical="top"/>
      <protection locked="true"/>
    </xf>
    <xf numFmtId="170" fontId="1572" fillId="0" borderId="4" xfId="0" applyBorder="true" applyFont="true" applyNumberFormat="true">
      <alignment horizontal="right" vertical="top"/>
      <protection locked="true"/>
    </xf>
    <xf numFmtId="171" fontId="1573" fillId="0" borderId="4" xfId="0" applyBorder="true" applyFont="true" applyNumberFormat="true">
      <alignment horizontal="right" vertical="top"/>
      <protection locked="true"/>
    </xf>
    <xf numFmtId="171" fontId="1574" fillId="0" borderId="4" xfId="0" applyBorder="true" applyFont="true" applyNumberFormat="true">
      <alignment horizontal="right" vertical="top"/>
      <protection locked="true"/>
    </xf>
    <xf numFmtId="171" fontId="1575" fillId="0" borderId="4" xfId="0" applyBorder="true" applyFont="true" applyNumberFormat="true">
      <alignment horizontal="right" vertical="top"/>
      <protection locked="true"/>
    </xf>
    <xf numFmtId="172" fontId="1576" fillId="3" borderId="4" xfId="0" applyFill="true" applyBorder="true" applyFont="true" applyNumberFormat="true">
      <alignment vertical="top" horizontal="right"/>
      <protection locked="false"/>
    </xf>
    <xf numFmtId="173" fontId="1577" fillId="0" borderId="4" xfId="0" applyBorder="true" applyFont="true" applyNumberFormat="true">
      <alignment horizontal="right" vertical="top"/>
      <protection locked="true"/>
    </xf>
    <xf numFmtId="4" fontId="1578" fillId="0" borderId="4" xfId="0" applyBorder="true" applyFont="true" applyNumberFormat="true">
      <alignment horizontal="right" vertical="top"/>
      <protection locked="true"/>
    </xf>
    <xf numFmtId="172" fontId="1579" fillId="3" borderId="4" xfId="0" applyFill="true" applyBorder="true" applyFont="true" applyNumberFormat="true">
      <alignment vertical="top" horizontal="right"/>
      <protection locked="false"/>
    </xf>
    <xf numFmtId="171" fontId="1580" fillId="0" borderId="4" xfId="0" applyBorder="true" applyFont="true" applyNumberFormat="true">
      <alignment horizontal="right" vertical="top"/>
      <protection locked="true"/>
    </xf>
    <xf numFmtId="171" fontId="1581" fillId="0" borderId="4" xfId="0" applyBorder="true" applyFont="true" applyNumberFormat="true">
      <alignment horizontal="right" vertical="top"/>
      <protection locked="true"/>
    </xf>
    <xf numFmtId="171" fontId="1582" fillId="0" borderId="4" xfId="0" applyBorder="true" applyFont="true" applyNumberFormat="true">
      <alignment horizontal="right" vertical="top"/>
      <protection locked="true"/>
    </xf>
    <xf numFmtId="4" fontId="1583" fillId="0" borderId="4" xfId="0" applyBorder="true" applyFont="true" applyNumberFormat="true">
      <alignment horizontal="right" vertical="top"/>
      <protection locked="true"/>
    </xf>
    <xf numFmtId="0" fontId="1584" fillId="0" borderId="0" xfId="0" applyFont="true"/>
    <xf numFmtId="0" fontId="1585" fillId="5" borderId="4" xfId="0" applyFill="true" applyBorder="true" applyFont="true">
      <alignment horizontal="left"/>
      <protection locked="true"/>
    </xf>
    <xf numFmtId="0" fontId="1586" fillId="5" borderId="4" xfId="0" applyFill="true" applyBorder="true" applyFont="true">
      <alignment horizontal="left"/>
      <protection locked="true"/>
    </xf>
    <xf numFmtId="0" fontId="1587" fillId="5" borderId="4" xfId="0" applyFill="true" applyBorder="true" applyFont="true">
      <alignment horizontal="left"/>
      <protection locked="true"/>
    </xf>
    <xf numFmtId="0" fontId="1588" fillId="5" borderId="4" xfId="0" applyFill="true" applyBorder="true" applyFont="true">
      <alignment horizontal="left"/>
      <protection locked="true"/>
    </xf>
    <xf numFmtId="0" fontId="1589" fillId="5" borderId="4" xfId="0" applyFill="true" applyBorder="true" applyFont="true">
      <alignment horizontal="left"/>
      <protection locked="true"/>
    </xf>
    <xf numFmtId="0" fontId="1590" fillId="5" borderId="4" xfId="0" applyFill="true" applyBorder="true" applyFont="true">
      <alignment horizontal="left"/>
      <protection locked="true"/>
    </xf>
    <xf numFmtId="0" fontId="1591" fillId="5" borderId="4" xfId="0" applyFill="true" applyBorder="true" applyFont="true">
      <alignment horizontal="left"/>
      <protection locked="true"/>
    </xf>
    <xf numFmtId="0" fontId="1592" fillId="5" borderId="4" xfId="0" applyFill="true" applyBorder="true" applyFont="true">
      <alignment horizontal="left"/>
      <protection locked="true"/>
    </xf>
    <xf numFmtId="0" fontId="1593" fillId="5" borderId="4" xfId="0" applyFill="true" applyBorder="true" applyFont="true">
      <alignment horizontal="left"/>
      <protection locked="true"/>
    </xf>
    <xf numFmtId="0" fontId="1594" fillId="5" borderId="4" xfId="0" applyFill="true" applyBorder="true" applyFont="true">
      <alignment horizontal="left"/>
      <protection locked="true"/>
    </xf>
    <xf numFmtId="0" fontId="1595" fillId="5" borderId="4" xfId="0" applyFill="true" applyBorder="true" applyFont="true">
      <alignment horizontal="left"/>
      <protection locked="true"/>
    </xf>
    <xf numFmtId="0" fontId="1596" fillId="5" borderId="4" xfId="0" applyFill="true" applyBorder="true" applyFont="true">
      <alignment horizontal="left"/>
      <protection locked="true"/>
    </xf>
    <xf numFmtId="4" fontId="1597" fillId="5" borderId="4" xfId="0" applyFill="true" applyBorder="true" applyFont="true" applyNumberFormat="true">
      <alignment horizontal="right"/>
      <protection locked="true"/>
    </xf>
    <xf numFmtId="4" fontId="1598" fillId="5" borderId="4" xfId="0" applyFill="true" applyBorder="true" applyFont="true" applyNumberFormat="true">
      <alignment horizontal="right"/>
      <protection locked="true"/>
    </xf>
    <xf numFmtId="4" fontId="1599" fillId="5" borderId="4" xfId="0" applyFill="true" applyBorder="true" applyFont="true" applyNumberFormat="true">
      <alignment horizontal="right"/>
      <protection locked="true"/>
    </xf>
    <xf numFmtId="0" fontId="1600" fillId="0" borderId="0" xfId="0" applyFont="true"/>
    <xf numFmtId="0" fontId="1601" fillId="0" borderId="4" xfId="0" applyBorder="true" applyFont="true">
      <alignment horizontal="left" vertical="top"/>
      <protection locked="true"/>
    </xf>
    <xf numFmtId="0" fontId="1602" fillId="0" borderId="4" xfId="0" applyBorder="true" applyFont="true">
      <alignment horizontal="left" vertical="top" wrapText="true"/>
      <protection locked="true"/>
    </xf>
    <xf numFmtId="0" fontId="1603" fillId="0" borderId="4" xfId="0" applyBorder="true" applyFont="true">
      <alignment horizontal="center" vertical="top"/>
      <protection locked="true"/>
    </xf>
    <xf numFmtId="170" fontId="1604" fillId="0" borderId="4" xfId="0" applyBorder="true" applyFont="true" applyNumberFormat="true">
      <alignment horizontal="right" vertical="top"/>
      <protection locked="true"/>
    </xf>
    <xf numFmtId="171" fontId="1605" fillId="0" borderId="4" xfId="0" applyBorder="true" applyFont="true" applyNumberFormat="true">
      <alignment horizontal="right" vertical="top"/>
      <protection locked="true"/>
    </xf>
    <xf numFmtId="171" fontId="1606" fillId="0" borderId="4" xfId="0" applyBorder="true" applyFont="true" applyNumberFormat="true">
      <alignment horizontal="right" vertical="top"/>
      <protection locked="true"/>
    </xf>
    <xf numFmtId="171" fontId="1607" fillId="0" borderId="4" xfId="0" applyBorder="true" applyFont="true" applyNumberFormat="true">
      <alignment horizontal="right" vertical="top"/>
      <protection locked="true"/>
    </xf>
    <xf numFmtId="172" fontId="1608" fillId="3" borderId="4" xfId="0" applyFill="true" applyBorder="true" applyFont="true" applyNumberFormat="true">
      <alignment vertical="top" horizontal="right"/>
      <protection locked="false"/>
    </xf>
    <xf numFmtId="173" fontId="1609" fillId="0" borderId="4" xfId="0" applyBorder="true" applyFont="true" applyNumberFormat="true">
      <alignment horizontal="right" vertical="top"/>
      <protection locked="true"/>
    </xf>
    <xf numFmtId="4" fontId="1610" fillId="0" borderId="4" xfId="0" applyBorder="true" applyFont="true" applyNumberFormat="true">
      <alignment horizontal="right" vertical="top"/>
      <protection locked="true"/>
    </xf>
    <xf numFmtId="172" fontId="1611" fillId="3" borderId="4" xfId="0" applyFill="true" applyBorder="true" applyFont="true" applyNumberFormat="true">
      <alignment vertical="top" horizontal="right"/>
      <protection locked="false"/>
    </xf>
    <xf numFmtId="171" fontId="1612" fillId="0" borderId="4" xfId="0" applyBorder="true" applyFont="true" applyNumberFormat="true">
      <alignment horizontal="right" vertical="top"/>
      <protection locked="true"/>
    </xf>
    <xf numFmtId="171" fontId="1613" fillId="0" borderId="4" xfId="0" applyBorder="true" applyFont="true" applyNumberFormat="true">
      <alignment horizontal="right" vertical="top"/>
      <protection locked="true"/>
    </xf>
    <xf numFmtId="171" fontId="1614" fillId="0" borderId="4" xfId="0" applyBorder="true" applyFont="true" applyNumberFormat="true">
      <alignment horizontal="right" vertical="top"/>
      <protection locked="true"/>
    </xf>
    <xf numFmtId="4" fontId="1615" fillId="0" borderId="4" xfId="0" applyBorder="true" applyFont="true" applyNumberFormat="true">
      <alignment horizontal="right" vertical="top"/>
      <protection locked="true"/>
    </xf>
    <xf numFmtId="0" fontId="1616" fillId="0" borderId="0" xfId="0" applyFont="true"/>
    <xf numFmtId="0" fontId="1617" fillId="0" borderId="4" xfId="0" applyBorder="true" applyFont="true">
      <alignment horizontal="left" vertical="top"/>
      <protection locked="true"/>
    </xf>
    <xf numFmtId="0" fontId="1618" fillId="0" borderId="4" xfId="0" applyBorder="true" applyFont="true">
      <alignment horizontal="left" vertical="top" wrapText="true"/>
      <protection locked="true"/>
    </xf>
    <xf numFmtId="0" fontId="1619" fillId="0" borderId="4" xfId="0" applyBorder="true" applyFont="true">
      <alignment horizontal="center" vertical="top"/>
      <protection locked="true"/>
    </xf>
    <xf numFmtId="170" fontId="1620" fillId="0" borderId="4" xfId="0" applyBorder="true" applyFont="true" applyNumberFormat="true">
      <alignment horizontal="right" vertical="top"/>
      <protection locked="true"/>
    </xf>
    <xf numFmtId="171" fontId="1621" fillId="0" borderId="4" xfId="0" applyBorder="true" applyFont="true" applyNumberFormat="true">
      <alignment horizontal="right" vertical="top"/>
      <protection locked="true"/>
    </xf>
    <xf numFmtId="171" fontId="1622" fillId="0" borderId="4" xfId="0" applyBorder="true" applyFont="true" applyNumberFormat="true">
      <alignment horizontal="right" vertical="top"/>
      <protection locked="true"/>
    </xf>
    <xf numFmtId="171" fontId="1623" fillId="0" borderId="4" xfId="0" applyBorder="true" applyFont="true" applyNumberFormat="true">
      <alignment horizontal="right" vertical="top"/>
      <protection locked="true"/>
    </xf>
    <xf numFmtId="172" fontId="1624" fillId="3" borderId="4" xfId="0" applyFill="true" applyBorder="true" applyFont="true" applyNumberFormat="true">
      <alignment vertical="top" horizontal="right"/>
      <protection locked="false"/>
    </xf>
    <xf numFmtId="173" fontId="1625" fillId="0" borderId="4" xfId="0" applyBorder="true" applyFont="true" applyNumberFormat="true">
      <alignment horizontal="right" vertical="top"/>
      <protection locked="true"/>
    </xf>
    <xf numFmtId="4" fontId="1626" fillId="0" borderId="4" xfId="0" applyBorder="true" applyFont="true" applyNumberFormat="true">
      <alignment horizontal="right" vertical="top"/>
      <protection locked="true"/>
    </xf>
    <xf numFmtId="172" fontId="1627" fillId="3" borderId="4" xfId="0" applyFill="true" applyBorder="true" applyFont="true" applyNumberFormat="true">
      <alignment vertical="top" horizontal="right"/>
      <protection locked="false"/>
    </xf>
    <xf numFmtId="171" fontId="1628" fillId="0" borderId="4" xfId="0" applyBorder="true" applyFont="true" applyNumberFormat="true">
      <alignment horizontal="right" vertical="top"/>
      <protection locked="true"/>
    </xf>
    <xf numFmtId="171" fontId="1629" fillId="0" borderId="4" xfId="0" applyBorder="true" applyFont="true" applyNumberFormat="true">
      <alignment horizontal="right" vertical="top"/>
      <protection locked="true"/>
    </xf>
    <xf numFmtId="171" fontId="1630" fillId="0" borderId="4" xfId="0" applyBorder="true" applyFont="true" applyNumberFormat="true">
      <alignment horizontal="right" vertical="top"/>
      <protection locked="true"/>
    </xf>
    <xf numFmtId="4" fontId="1631" fillId="0" borderId="4" xfId="0" applyBorder="true" applyFont="true" applyNumberFormat="true">
      <alignment horizontal="right" vertical="top"/>
      <protection locked="true"/>
    </xf>
    <xf numFmtId="0" fontId="1632" fillId="0" borderId="0" xfId="0" applyFont="true"/>
    <xf numFmtId="0" fontId="1633" fillId="0" borderId="4" xfId="0" applyBorder="true" applyFont="true">
      <alignment horizontal="left" vertical="top"/>
      <protection locked="true"/>
    </xf>
    <xf numFmtId="0" fontId="1634" fillId="0" borderId="4" xfId="0" applyBorder="true" applyFont="true">
      <alignment horizontal="left" vertical="top" wrapText="true"/>
      <protection locked="true"/>
    </xf>
    <xf numFmtId="0" fontId="1635" fillId="0" borderId="4" xfId="0" applyBorder="true" applyFont="true">
      <alignment horizontal="center" vertical="top"/>
      <protection locked="true"/>
    </xf>
    <xf numFmtId="170" fontId="1636" fillId="0" borderId="4" xfId="0" applyBorder="true" applyFont="true" applyNumberFormat="true">
      <alignment horizontal="right" vertical="top"/>
      <protection locked="true"/>
    </xf>
    <xf numFmtId="171" fontId="1637" fillId="0" borderId="4" xfId="0" applyBorder="true" applyFont="true" applyNumberFormat="true">
      <alignment horizontal="right" vertical="top"/>
      <protection locked="true"/>
    </xf>
    <xf numFmtId="171" fontId="1638" fillId="0" borderId="4" xfId="0" applyBorder="true" applyFont="true" applyNumberFormat="true">
      <alignment horizontal="right" vertical="top"/>
      <protection locked="true"/>
    </xf>
    <xf numFmtId="171" fontId="1639" fillId="0" borderId="4" xfId="0" applyBorder="true" applyFont="true" applyNumberFormat="true">
      <alignment horizontal="right" vertical="top"/>
      <protection locked="true"/>
    </xf>
    <xf numFmtId="172" fontId="1640" fillId="3" borderId="4" xfId="0" applyFill="true" applyBorder="true" applyFont="true" applyNumberFormat="true">
      <alignment vertical="top" horizontal="right"/>
      <protection locked="false"/>
    </xf>
    <xf numFmtId="173" fontId="1641" fillId="0" borderId="4" xfId="0" applyBorder="true" applyFont="true" applyNumberFormat="true">
      <alignment horizontal="right" vertical="top"/>
      <protection locked="true"/>
    </xf>
    <xf numFmtId="4" fontId="1642" fillId="0" borderId="4" xfId="0" applyBorder="true" applyFont="true" applyNumberFormat="true">
      <alignment horizontal="right" vertical="top"/>
      <protection locked="true"/>
    </xf>
    <xf numFmtId="172" fontId="1643" fillId="3" borderId="4" xfId="0" applyFill="true" applyBorder="true" applyFont="true" applyNumberFormat="true">
      <alignment vertical="top" horizontal="right"/>
      <protection locked="false"/>
    </xf>
    <xf numFmtId="171" fontId="1644" fillId="0" borderId="4" xfId="0" applyBorder="true" applyFont="true" applyNumberFormat="true">
      <alignment horizontal="right" vertical="top"/>
      <protection locked="true"/>
    </xf>
    <xf numFmtId="171" fontId="1645" fillId="0" borderId="4" xfId="0" applyBorder="true" applyFont="true" applyNumberFormat="true">
      <alignment horizontal="right" vertical="top"/>
      <protection locked="true"/>
    </xf>
    <xf numFmtId="171" fontId="1646" fillId="0" borderId="4" xfId="0" applyBorder="true" applyFont="true" applyNumberFormat="true">
      <alignment horizontal="right" vertical="top"/>
      <protection locked="true"/>
    </xf>
    <xf numFmtId="4" fontId="1647" fillId="0" borderId="4" xfId="0" applyBorder="true" applyFont="true" applyNumberFormat="true">
      <alignment horizontal="right" vertical="top"/>
      <protection locked="true"/>
    </xf>
    <xf numFmtId="0" fontId="1648" fillId="0" borderId="0" xfId="0" applyFont="true"/>
    <xf numFmtId="0" fontId="1649" fillId="0" borderId="4" xfId="0" applyBorder="true" applyFont="true">
      <alignment horizontal="left" vertical="top"/>
      <protection locked="true"/>
    </xf>
    <xf numFmtId="0" fontId="1650" fillId="0" borderId="4" xfId="0" applyBorder="true" applyFont="true">
      <alignment horizontal="left" vertical="top" wrapText="true"/>
      <protection locked="true"/>
    </xf>
    <xf numFmtId="0" fontId="1651" fillId="0" borderId="4" xfId="0" applyBorder="true" applyFont="true">
      <alignment horizontal="center" vertical="top"/>
      <protection locked="true"/>
    </xf>
    <xf numFmtId="170" fontId="1652" fillId="0" borderId="4" xfId="0" applyBorder="true" applyFont="true" applyNumberFormat="true">
      <alignment horizontal="right" vertical="top"/>
      <protection locked="true"/>
    </xf>
    <xf numFmtId="171" fontId="1653" fillId="0" borderId="4" xfId="0" applyBorder="true" applyFont="true" applyNumberFormat="true">
      <alignment horizontal="right" vertical="top"/>
      <protection locked="true"/>
    </xf>
    <xf numFmtId="171" fontId="1654" fillId="0" borderId="4" xfId="0" applyBorder="true" applyFont="true" applyNumberFormat="true">
      <alignment horizontal="right" vertical="top"/>
      <protection locked="true"/>
    </xf>
    <xf numFmtId="171" fontId="1655" fillId="0" borderId="4" xfId="0" applyBorder="true" applyFont="true" applyNumberFormat="true">
      <alignment horizontal="right" vertical="top"/>
      <protection locked="true"/>
    </xf>
    <xf numFmtId="172" fontId="1656" fillId="3" borderId="4" xfId="0" applyFill="true" applyBorder="true" applyFont="true" applyNumberFormat="true">
      <alignment vertical="top" horizontal="right"/>
      <protection locked="false"/>
    </xf>
    <xf numFmtId="173" fontId="1657" fillId="0" borderId="4" xfId="0" applyBorder="true" applyFont="true" applyNumberFormat="true">
      <alignment horizontal="right" vertical="top"/>
      <protection locked="true"/>
    </xf>
    <xf numFmtId="4" fontId="1658" fillId="0" borderId="4" xfId="0" applyBorder="true" applyFont="true" applyNumberFormat="true">
      <alignment horizontal="right" vertical="top"/>
      <protection locked="true"/>
    </xf>
    <xf numFmtId="172" fontId="1659" fillId="3" borderId="4" xfId="0" applyFill="true" applyBorder="true" applyFont="true" applyNumberFormat="true">
      <alignment vertical="top" horizontal="right"/>
      <protection locked="false"/>
    </xf>
    <xf numFmtId="171" fontId="1660" fillId="0" borderId="4" xfId="0" applyBorder="true" applyFont="true" applyNumberFormat="true">
      <alignment horizontal="right" vertical="top"/>
      <protection locked="true"/>
    </xf>
    <xf numFmtId="171" fontId="1661" fillId="0" borderId="4" xfId="0" applyBorder="true" applyFont="true" applyNumberFormat="true">
      <alignment horizontal="right" vertical="top"/>
      <protection locked="true"/>
    </xf>
    <xf numFmtId="171" fontId="1662" fillId="0" borderId="4" xfId="0" applyBorder="true" applyFont="true" applyNumberFormat="true">
      <alignment horizontal="right" vertical="top"/>
      <protection locked="true"/>
    </xf>
    <xf numFmtId="4" fontId="1663" fillId="0" borderId="4" xfId="0" applyBorder="true" applyFont="true" applyNumberFormat="true">
      <alignment horizontal="right" vertical="top"/>
      <protection locked="true"/>
    </xf>
    <xf numFmtId="0" fontId="1664" fillId="0" borderId="0" xfId="0" applyFont="true"/>
    <xf numFmtId="0" fontId="1665" fillId="0" borderId="4" xfId="0" applyBorder="true" applyFont="true">
      <alignment horizontal="left" vertical="top"/>
      <protection locked="true"/>
    </xf>
    <xf numFmtId="0" fontId="1666" fillId="0" borderId="4" xfId="0" applyBorder="true" applyFont="true">
      <alignment horizontal="left" vertical="top" wrapText="true"/>
      <protection locked="true"/>
    </xf>
    <xf numFmtId="0" fontId="1667" fillId="0" borderId="4" xfId="0" applyBorder="true" applyFont="true">
      <alignment horizontal="center" vertical="top"/>
      <protection locked="true"/>
    </xf>
    <xf numFmtId="170" fontId="1668" fillId="0" borderId="4" xfId="0" applyBorder="true" applyFont="true" applyNumberFormat="true">
      <alignment horizontal="right" vertical="top"/>
      <protection locked="true"/>
    </xf>
    <xf numFmtId="171" fontId="1669" fillId="0" borderId="4" xfId="0" applyBorder="true" applyFont="true" applyNumberFormat="true">
      <alignment horizontal="right" vertical="top"/>
      <protection locked="true"/>
    </xf>
    <xf numFmtId="171" fontId="1670" fillId="0" borderId="4" xfId="0" applyBorder="true" applyFont="true" applyNumberFormat="true">
      <alignment horizontal="right" vertical="top"/>
      <protection locked="true"/>
    </xf>
    <xf numFmtId="171" fontId="1671" fillId="0" borderId="4" xfId="0" applyBorder="true" applyFont="true" applyNumberFormat="true">
      <alignment horizontal="right" vertical="top"/>
      <protection locked="true"/>
    </xf>
    <xf numFmtId="172" fontId="1672" fillId="3" borderId="4" xfId="0" applyFill="true" applyBorder="true" applyFont="true" applyNumberFormat="true">
      <alignment vertical="top" horizontal="right"/>
      <protection locked="false"/>
    </xf>
    <xf numFmtId="173" fontId="1673" fillId="0" borderId="4" xfId="0" applyBorder="true" applyFont="true" applyNumberFormat="true">
      <alignment horizontal="right" vertical="top"/>
      <protection locked="true"/>
    </xf>
    <xf numFmtId="4" fontId="1674" fillId="0" borderId="4" xfId="0" applyBorder="true" applyFont="true" applyNumberFormat="true">
      <alignment horizontal="right" vertical="top"/>
      <protection locked="true"/>
    </xf>
    <xf numFmtId="172" fontId="1675" fillId="3" borderId="4" xfId="0" applyFill="true" applyBorder="true" applyFont="true" applyNumberFormat="true">
      <alignment vertical="top" horizontal="right"/>
      <protection locked="false"/>
    </xf>
    <xf numFmtId="171" fontId="1676" fillId="0" borderId="4" xfId="0" applyBorder="true" applyFont="true" applyNumberFormat="true">
      <alignment horizontal="right" vertical="top"/>
      <protection locked="true"/>
    </xf>
    <xf numFmtId="171" fontId="1677" fillId="0" borderId="4" xfId="0" applyBorder="true" applyFont="true" applyNumberFormat="true">
      <alignment horizontal="right" vertical="top"/>
      <protection locked="true"/>
    </xf>
    <xf numFmtId="171" fontId="1678" fillId="0" borderId="4" xfId="0" applyBorder="true" applyFont="true" applyNumberFormat="true">
      <alignment horizontal="right" vertical="top"/>
      <protection locked="true"/>
    </xf>
    <xf numFmtId="4" fontId="1679" fillId="0" borderId="4" xfId="0" applyBorder="true" applyFont="true" applyNumberFormat="true">
      <alignment horizontal="right" vertical="top"/>
      <protection locked="true"/>
    </xf>
    <xf numFmtId="0" fontId="1680" fillId="0" borderId="0" xfId="0" applyFont="true"/>
    <xf numFmtId="0" fontId="1681" fillId="5" borderId="4" xfId="0" applyFill="true" applyBorder="true" applyFont="true">
      <alignment horizontal="left"/>
      <protection locked="true"/>
    </xf>
    <xf numFmtId="0" fontId="1682" fillId="5" borderId="4" xfId="0" applyFill="true" applyBorder="true" applyFont="true">
      <alignment horizontal="left"/>
      <protection locked="true"/>
    </xf>
    <xf numFmtId="0" fontId="1683" fillId="5" borderId="4" xfId="0" applyFill="true" applyBorder="true" applyFont="true">
      <alignment horizontal="left"/>
      <protection locked="true"/>
    </xf>
    <xf numFmtId="0" fontId="1684" fillId="5" borderId="4" xfId="0" applyFill="true" applyBorder="true" applyFont="true">
      <alignment horizontal="left"/>
      <protection locked="true"/>
    </xf>
    <xf numFmtId="0" fontId="1685" fillId="5" borderId="4" xfId="0" applyFill="true" applyBorder="true" applyFont="true">
      <alignment horizontal="left"/>
      <protection locked="true"/>
    </xf>
    <xf numFmtId="0" fontId="1686" fillId="5" borderId="4" xfId="0" applyFill="true" applyBorder="true" applyFont="true">
      <alignment horizontal="left"/>
      <protection locked="true"/>
    </xf>
    <xf numFmtId="0" fontId="1687" fillId="5" borderId="4" xfId="0" applyFill="true" applyBorder="true" applyFont="true">
      <alignment horizontal="left"/>
      <protection locked="true"/>
    </xf>
    <xf numFmtId="0" fontId="1688" fillId="5" borderId="4" xfId="0" applyFill="true" applyBorder="true" applyFont="true">
      <alignment horizontal="left"/>
      <protection locked="true"/>
    </xf>
    <xf numFmtId="0" fontId="1689" fillId="5" borderId="4" xfId="0" applyFill="true" applyBorder="true" applyFont="true">
      <alignment horizontal="left"/>
      <protection locked="true"/>
    </xf>
    <xf numFmtId="0" fontId="1690" fillId="5" borderId="4" xfId="0" applyFill="true" applyBorder="true" applyFont="true">
      <alignment horizontal="left"/>
      <protection locked="true"/>
    </xf>
    <xf numFmtId="0" fontId="1691" fillId="5" borderId="4" xfId="0" applyFill="true" applyBorder="true" applyFont="true">
      <alignment horizontal="left"/>
      <protection locked="true"/>
    </xf>
    <xf numFmtId="0" fontId="1692" fillId="5" borderId="4" xfId="0" applyFill="true" applyBorder="true" applyFont="true">
      <alignment horizontal="left"/>
      <protection locked="true"/>
    </xf>
    <xf numFmtId="4" fontId="1693" fillId="5" borderId="4" xfId="0" applyFill="true" applyBorder="true" applyFont="true" applyNumberFormat="true">
      <alignment horizontal="right"/>
      <protection locked="true"/>
    </xf>
    <xf numFmtId="4" fontId="1694" fillId="5" borderId="4" xfId="0" applyFill="true" applyBorder="true" applyFont="true" applyNumberFormat="true">
      <alignment horizontal="right"/>
      <protection locked="true"/>
    </xf>
    <xf numFmtId="4" fontId="1695" fillId="5" borderId="4" xfId="0" applyFill="true" applyBorder="true" applyFont="true" applyNumberFormat="true">
      <alignment horizontal="right"/>
      <protection locked="true"/>
    </xf>
    <xf numFmtId="0" fontId="1696" fillId="0" borderId="0" xfId="0" applyFont="true"/>
    <xf numFmtId="0" fontId="1697" fillId="0" borderId="4" xfId="0" applyBorder="true" applyFont="true">
      <alignment horizontal="left" vertical="top"/>
      <protection locked="true"/>
    </xf>
    <xf numFmtId="0" fontId="1698" fillId="0" borderId="4" xfId="0" applyBorder="true" applyFont="true">
      <alignment horizontal="left" vertical="top" wrapText="true"/>
      <protection locked="true"/>
    </xf>
    <xf numFmtId="0" fontId="1699" fillId="0" borderId="4" xfId="0" applyBorder="true" applyFont="true">
      <alignment horizontal="center" vertical="top"/>
      <protection locked="true"/>
    </xf>
    <xf numFmtId="170" fontId="1700" fillId="0" borderId="4" xfId="0" applyBorder="true" applyFont="true" applyNumberFormat="true">
      <alignment horizontal="right" vertical="top"/>
      <protection locked="true"/>
    </xf>
    <xf numFmtId="171" fontId="1701" fillId="0" borderId="4" xfId="0" applyBorder="true" applyFont="true" applyNumberFormat="true">
      <alignment horizontal="right" vertical="top"/>
      <protection locked="true"/>
    </xf>
    <xf numFmtId="171" fontId="1702" fillId="0" borderId="4" xfId="0" applyBorder="true" applyFont="true" applyNumberFormat="true">
      <alignment horizontal="right" vertical="top"/>
      <protection locked="true"/>
    </xf>
    <xf numFmtId="171" fontId="1703" fillId="0" borderId="4" xfId="0" applyBorder="true" applyFont="true" applyNumberFormat="true">
      <alignment horizontal="right" vertical="top"/>
      <protection locked="true"/>
    </xf>
    <xf numFmtId="172" fontId="1704" fillId="3" borderId="4" xfId="0" applyFill="true" applyBorder="true" applyFont="true" applyNumberFormat="true">
      <alignment vertical="top" horizontal="right"/>
      <protection locked="false"/>
    </xf>
    <xf numFmtId="173" fontId="1705" fillId="0" borderId="4" xfId="0" applyBorder="true" applyFont="true" applyNumberFormat="true">
      <alignment horizontal="right" vertical="top"/>
      <protection locked="true"/>
    </xf>
    <xf numFmtId="4" fontId="1706" fillId="0" borderId="4" xfId="0" applyBorder="true" applyFont="true" applyNumberFormat="true">
      <alignment horizontal="right" vertical="top"/>
      <protection locked="true"/>
    </xf>
    <xf numFmtId="172" fontId="1707" fillId="3" borderId="4" xfId="0" applyFill="true" applyBorder="true" applyFont="true" applyNumberFormat="true">
      <alignment vertical="top" horizontal="right"/>
      <protection locked="false"/>
    </xf>
    <xf numFmtId="171" fontId="1708" fillId="0" borderId="4" xfId="0" applyBorder="true" applyFont="true" applyNumberFormat="true">
      <alignment horizontal="right" vertical="top"/>
      <protection locked="true"/>
    </xf>
    <xf numFmtId="171" fontId="1709" fillId="0" borderId="4" xfId="0" applyBorder="true" applyFont="true" applyNumberFormat="true">
      <alignment horizontal="right" vertical="top"/>
      <protection locked="true"/>
    </xf>
    <xf numFmtId="171" fontId="1710" fillId="0" borderId="4" xfId="0" applyBorder="true" applyFont="true" applyNumberFormat="true">
      <alignment horizontal="right" vertical="top"/>
      <protection locked="true"/>
    </xf>
    <xf numFmtId="4" fontId="1711" fillId="0" borderId="4" xfId="0" applyBorder="true" applyFont="true" applyNumberFormat="true">
      <alignment horizontal="right" vertical="top"/>
      <protection locked="true"/>
    </xf>
    <xf numFmtId="0" fontId="1712" fillId="0" borderId="0" xfId="0" applyFont="true"/>
    <xf numFmtId="0" fontId="1713" fillId="0" borderId="4" xfId="0" applyBorder="true" applyFont="true">
      <alignment horizontal="left" vertical="top"/>
      <protection locked="true"/>
    </xf>
    <xf numFmtId="0" fontId="1714" fillId="0" borderId="4" xfId="0" applyBorder="true" applyFont="true">
      <alignment horizontal="left" vertical="top" wrapText="true"/>
      <protection locked="true"/>
    </xf>
    <xf numFmtId="0" fontId="1715" fillId="0" borderId="4" xfId="0" applyBorder="true" applyFont="true">
      <alignment horizontal="center" vertical="top"/>
      <protection locked="true"/>
    </xf>
    <xf numFmtId="170" fontId="1716" fillId="0" borderId="4" xfId="0" applyBorder="true" applyFont="true" applyNumberFormat="true">
      <alignment horizontal="right" vertical="top"/>
      <protection locked="true"/>
    </xf>
    <xf numFmtId="171" fontId="1717" fillId="0" borderId="4" xfId="0" applyBorder="true" applyFont="true" applyNumberFormat="true">
      <alignment horizontal="right" vertical="top"/>
      <protection locked="true"/>
    </xf>
    <xf numFmtId="171" fontId="1718" fillId="0" borderId="4" xfId="0" applyBorder="true" applyFont="true" applyNumberFormat="true">
      <alignment horizontal="right" vertical="top"/>
      <protection locked="true"/>
    </xf>
    <xf numFmtId="171" fontId="1719" fillId="0" borderId="4" xfId="0" applyBorder="true" applyFont="true" applyNumberFormat="true">
      <alignment horizontal="right" vertical="top"/>
      <protection locked="true"/>
    </xf>
    <xf numFmtId="172" fontId="1720" fillId="3" borderId="4" xfId="0" applyFill="true" applyBorder="true" applyFont="true" applyNumberFormat="true">
      <alignment vertical="top" horizontal="right"/>
      <protection locked="false"/>
    </xf>
    <xf numFmtId="173" fontId="1721" fillId="0" borderId="4" xfId="0" applyBorder="true" applyFont="true" applyNumberFormat="true">
      <alignment horizontal="right" vertical="top"/>
      <protection locked="true"/>
    </xf>
    <xf numFmtId="4" fontId="1722" fillId="0" borderId="4" xfId="0" applyBorder="true" applyFont="true" applyNumberFormat="true">
      <alignment horizontal="right" vertical="top"/>
      <protection locked="true"/>
    </xf>
    <xf numFmtId="172" fontId="1723" fillId="3" borderId="4" xfId="0" applyFill="true" applyBorder="true" applyFont="true" applyNumberFormat="true">
      <alignment vertical="top" horizontal="right"/>
      <protection locked="false"/>
    </xf>
    <xf numFmtId="171" fontId="1724" fillId="0" borderId="4" xfId="0" applyBorder="true" applyFont="true" applyNumberFormat="true">
      <alignment horizontal="right" vertical="top"/>
      <protection locked="true"/>
    </xf>
    <xf numFmtId="171" fontId="1725" fillId="0" borderId="4" xfId="0" applyBorder="true" applyFont="true" applyNumberFormat="true">
      <alignment horizontal="right" vertical="top"/>
      <protection locked="true"/>
    </xf>
    <xf numFmtId="171" fontId="1726" fillId="0" borderId="4" xfId="0" applyBorder="true" applyFont="true" applyNumberFormat="true">
      <alignment horizontal="right" vertical="top"/>
      <protection locked="true"/>
    </xf>
    <xf numFmtId="4" fontId="1727" fillId="0" borderId="4" xfId="0" applyBorder="true" applyFont="true" applyNumberFormat="true">
      <alignment horizontal="right" vertical="top"/>
      <protection locked="true"/>
    </xf>
    <xf numFmtId="0" fontId="1728" fillId="0" borderId="0" xfId="0" applyFont="true"/>
    <xf numFmtId="0" fontId="1729" fillId="5" borderId="4" xfId="0" applyFill="true" applyBorder="true" applyFont="true">
      <alignment horizontal="left"/>
      <protection locked="true"/>
    </xf>
    <xf numFmtId="0" fontId="1730" fillId="5" borderId="4" xfId="0" applyFill="true" applyBorder="true" applyFont="true">
      <alignment horizontal="left"/>
      <protection locked="true"/>
    </xf>
    <xf numFmtId="0" fontId="1731" fillId="5" borderId="4" xfId="0" applyFill="true" applyBorder="true" applyFont="true">
      <alignment horizontal="left"/>
      <protection locked="true"/>
    </xf>
    <xf numFmtId="0" fontId="1732" fillId="5" borderId="4" xfId="0" applyFill="true" applyBorder="true" applyFont="true">
      <alignment horizontal="left"/>
      <protection locked="true"/>
    </xf>
    <xf numFmtId="0" fontId="1733" fillId="5" borderId="4" xfId="0" applyFill="true" applyBorder="true" applyFont="true">
      <alignment horizontal="left"/>
      <protection locked="true"/>
    </xf>
    <xf numFmtId="0" fontId="1734" fillId="5" borderId="4" xfId="0" applyFill="true" applyBorder="true" applyFont="true">
      <alignment horizontal="left"/>
      <protection locked="true"/>
    </xf>
    <xf numFmtId="0" fontId="1735" fillId="5" borderId="4" xfId="0" applyFill="true" applyBorder="true" applyFont="true">
      <alignment horizontal="left"/>
      <protection locked="true"/>
    </xf>
    <xf numFmtId="0" fontId="1736" fillId="5" borderId="4" xfId="0" applyFill="true" applyBorder="true" applyFont="true">
      <alignment horizontal="left"/>
      <protection locked="true"/>
    </xf>
    <xf numFmtId="0" fontId="1737" fillId="5" borderId="4" xfId="0" applyFill="true" applyBorder="true" applyFont="true">
      <alignment horizontal="left"/>
      <protection locked="true"/>
    </xf>
    <xf numFmtId="0" fontId="1738" fillId="5" borderId="4" xfId="0" applyFill="true" applyBorder="true" applyFont="true">
      <alignment horizontal="left"/>
      <protection locked="true"/>
    </xf>
    <xf numFmtId="0" fontId="1739" fillId="5" borderId="4" xfId="0" applyFill="true" applyBorder="true" applyFont="true">
      <alignment horizontal="left"/>
      <protection locked="true"/>
    </xf>
    <xf numFmtId="0" fontId="1740" fillId="5" borderId="4" xfId="0" applyFill="true" applyBorder="true" applyFont="true">
      <alignment horizontal="left"/>
      <protection locked="true"/>
    </xf>
    <xf numFmtId="4" fontId="1741" fillId="5" borderId="4" xfId="0" applyFill="true" applyBorder="true" applyFont="true" applyNumberFormat="true">
      <alignment horizontal="right"/>
      <protection locked="true"/>
    </xf>
    <xf numFmtId="4" fontId="1742" fillId="5" borderId="4" xfId="0" applyFill="true" applyBorder="true" applyFont="true" applyNumberFormat="true">
      <alignment horizontal="right"/>
      <protection locked="true"/>
    </xf>
    <xf numFmtId="4" fontId="1743" fillId="5" borderId="4" xfId="0" applyFill="true" applyBorder="true" applyFont="true" applyNumberFormat="true">
      <alignment horizontal="right"/>
      <protection locked="true"/>
    </xf>
    <xf numFmtId="0" fontId="1744" fillId="0" borderId="0" xfId="0" applyFont="true"/>
    <xf numFmtId="0" fontId="1745" fillId="0" borderId="4" xfId="0" applyBorder="true" applyFont="true">
      <alignment horizontal="left" vertical="top"/>
      <protection locked="true"/>
    </xf>
    <xf numFmtId="0" fontId="1746" fillId="0" borderId="4" xfId="0" applyBorder="true" applyFont="true">
      <alignment horizontal="left" vertical="top" wrapText="true"/>
      <protection locked="true"/>
    </xf>
    <xf numFmtId="0" fontId="1747" fillId="0" borderId="4" xfId="0" applyBorder="true" applyFont="true">
      <alignment horizontal="center" vertical="top"/>
      <protection locked="true"/>
    </xf>
    <xf numFmtId="170" fontId="1748" fillId="0" borderId="4" xfId="0" applyBorder="true" applyFont="true" applyNumberFormat="true">
      <alignment horizontal="right" vertical="top"/>
      <protection locked="true"/>
    </xf>
    <xf numFmtId="171" fontId="1749" fillId="0" borderId="4" xfId="0" applyBorder="true" applyFont="true" applyNumberFormat="true">
      <alignment horizontal="right" vertical="top"/>
      <protection locked="true"/>
    </xf>
    <xf numFmtId="171" fontId="1750" fillId="0" borderId="4" xfId="0" applyBorder="true" applyFont="true" applyNumberFormat="true">
      <alignment horizontal="right" vertical="top"/>
      <protection locked="true"/>
    </xf>
    <xf numFmtId="171" fontId="1751" fillId="0" borderId="4" xfId="0" applyBorder="true" applyFont="true" applyNumberFormat="true">
      <alignment horizontal="right" vertical="top"/>
      <protection locked="true"/>
    </xf>
    <xf numFmtId="172" fontId="1752" fillId="3" borderId="4" xfId="0" applyFill="true" applyBorder="true" applyFont="true" applyNumberFormat="true">
      <alignment vertical="top" horizontal="right"/>
      <protection locked="false"/>
    </xf>
    <xf numFmtId="173" fontId="1753" fillId="0" borderId="4" xfId="0" applyBorder="true" applyFont="true" applyNumberFormat="true">
      <alignment horizontal="right" vertical="top"/>
      <protection locked="true"/>
    </xf>
    <xf numFmtId="4" fontId="1754" fillId="0" borderId="4" xfId="0" applyBorder="true" applyFont="true" applyNumberFormat="true">
      <alignment horizontal="right" vertical="top"/>
      <protection locked="true"/>
    </xf>
    <xf numFmtId="172" fontId="1755" fillId="3" borderId="4" xfId="0" applyFill="true" applyBorder="true" applyFont="true" applyNumberFormat="true">
      <alignment vertical="top" horizontal="right"/>
      <protection locked="false"/>
    </xf>
    <xf numFmtId="171" fontId="1756" fillId="0" borderId="4" xfId="0" applyBorder="true" applyFont="true" applyNumberFormat="true">
      <alignment horizontal="right" vertical="top"/>
      <protection locked="true"/>
    </xf>
    <xf numFmtId="171" fontId="1757" fillId="0" borderId="4" xfId="0" applyBorder="true" applyFont="true" applyNumberFormat="true">
      <alignment horizontal="right" vertical="top"/>
      <protection locked="true"/>
    </xf>
    <xf numFmtId="171" fontId="1758" fillId="0" borderId="4" xfId="0" applyBorder="true" applyFont="true" applyNumberFormat="true">
      <alignment horizontal="right" vertical="top"/>
      <protection locked="true"/>
    </xf>
    <xf numFmtId="4" fontId="1759" fillId="0" borderId="4" xfId="0" applyBorder="true" applyFont="true" applyNumberFormat="true">
      <alignment horizontal="right" vertical="top"/>
      <protection locked="true"/>
    </xf>
    <xf numFmtId="0" fontId="1760" fillId="0" borderId="0" xfId="0" applyFont="true"/>
    <xf numFmtId="0" fontId="1761" fillId="0" borderId="4" xfId="0" applyBorder="true" applyFont="true">
      <alignment horizontal="left" vertical="top"/>
      <protection locked="true"/>
    </xf>
    <xf numFmtId="0" fontId="1762" fillId="0" borderId="4" xfId="0" applyBorder="true" applyFont="true">
      <alignment horizontal="left" vertical="top" wrapText="true"/>
      <protection locked="true"/>
    </xf>
    <xf numFmtId="0" fontId="1763" fillId="0" borderId="4" xfId="0" applyBorder="true" applyFont="true">
      <alignment horizontal="center" vertical="top"/>
      <protection locked="true"/>
    </xf>
    <xf numFmtId="170" fontId="1764" fillId="0" borderId="4" xfId="0" applyBorder="true" applyFont="true" applyNumberFormat="true">
      <alignment horizontal="right" vertical="top"/>
      <protection locked="true"/>
    </xf>
    <xf numFmtId="171" fontId="1765" fillId="0" borderId="4" xfId="0" applyBorder="true" applyFont="true" applyNumberFormat="true">
      <alignment horizontal="right" vertical="top"/>
      <protection locked="true"/>
    </xf>
    <xf numFmtId="171" fontId="1766" fillId="0" borderId="4" xfId="0" applyBorder="true" applyFont="true" applyNumberFormat="true">
      <alignment horizontal="right" vertical="top"/>
      <protection locked="true"/>
    </xf>
    <xf numFmtId="171" fontId="1767" fillId="0" borderId="4" xfId="0" applyBorder="true" applyFont="true" applyNumberFormat="true">
      <alignment horizontal="right" vertical="top"/>
      <protection locked="true"/>
    </xf>
    <xf numFmtId="172" fontId="1768" fillId="3" borderId="4" xfId="0" applyFill="true" applyBorder="true" applyFont="true" applyNumberFormat="true">
      <alignment vertical="top" horizontal="right"/>
      <protection locked="false"/>
    </xf>
    <xf numFmtId="173" fontId="1769" fillId="0" borderId="4" xfId="0" applyBorder="true" applyFont="true" applyNumberFormat="true">
      <alignment horizontal="right" vertical="top"/>
      <protection locked="true"/>
    </xf>
    <xf numFmtId="4" fontId="1770" fillId="0" borderId="4" xfId="0" applyBorder="true" applyFont="true" applyNumberFormat="true">
      <alignment horizontal="right" vertical="top"/>
      <protection locked="true"/>
    </xf>
    <xf numFmtId="172" fontId="1771" fillId="3" borderId="4" xfId="0" applyFill="true" applyBorder="true" applyFont="true" applyNumberFormat="true">
      <alignment vertical="top" horizontal="right"/>
      <protection locked="false"/>
    </xf>
    <xf numFmtId="171" fontId="1772" fillId="0" borderId="4" xfId="0" applyBorder="true" applyFont="true" applyNumberFormat="true">
      <alignment horizontal="right" vertical="top"/>
      <protection locked="true"/>
    </xf>
    <xf numFmtId="171" fontId="1773" fillId="0" borderId="4" xfId="0" applyBorder="true" applyFont="true" applyNumberFormat="true">
      <alignment horizontal="right" vertical="top"/>
      <protection locked="true"/>
    </xf>
    <xf numFmtId="171" fontId="1774" fillId="0" borderId="4" xfId="0" applyBorder="true" applyFont="true" applyNumberFormat="true">
      <alignment horizontal="right" vertical="top"/>
      <protection locked="true"/>
    </xf>
    <xf numFmtId="4" fontId="1775" fillId="0" borderId="4" xfId="0" applyBorder="true" applyFont="true" applyNumberFormat="true">
      <alignment horizontal="right" vertical="top"/>
      <protection locked="true"/>
    </xf>
    <xf numFmtId="0" fontId="1776" fillId="0" borderId="0" xfId="0" applyFont="true"/>
    <xf numFmtId="0" fontId="1777" fillId="0" borderId="4" xfId="0" applyBorder="true" applyFont="true">
      <alignment horizontal="left" vertical="top"/>
      <protection locked="true"/>
    </xf>
    <xf numFmtId="0" fontId="1778" fillId="0" borderId="4" xfId="0" applyBorder="true" applyFont="true">
      <alignment horizontal="left" vertical="top" wrapText="true"/>
      <protection locked="true"/>
    </xf>
    <xf numFmtId="0" fontId="1779" fillId="0" borderId="4" xfId="0" applyBorder="true" applyFont="true">
      <alignment horizontal="center" vertical="top"/>
      <protection locked="true"/>
    </xf>
    <xf numFmtId="170" fontId="1780" fillId="0" borderId="4" xfId="0" applyBorder="true" applyFont="true" applyNumberFormat="true">
      <alignment horizontal="right" vertical="top"/>
      <protection locked="true"/>
    </xf>
    <xf numFmtId="171" fontId="1781" fillId="0" borderId="4" xfId="0" applyBorder="true" applyFont="true" applyNumberFormat="true">
      <alignment horizontal="right" vertical="top"/>
      <protection locked="true"/>
    </xf>
    <xf numFmtId="171" fontId="1782" fillId="0" borderId="4" xfId="0" applyBorder="true" applyFont="true" applyNumberFormat="true">
      <alignment horizontal="right" vertical="top"/>
      <protection locked="true"/>
    </xf>
    <xf numFmtId="171" fontId="1783" fillId="0" borderId="4" xfId="0" applyBorder="true" applyFont="true" applyNumberFormat="true">
      <alignment horizontal="right" vertical="top"/>
      <protection locked="true"/>
    </xf>
    <xf numFmtId="172" fontId="1784" fillId="3" borderId="4" xfId="0" applyFill="true" applyBorder="true" applyFont="true" applyNumberFormat="true">
      <alignment vertical="top" horizontal="right"/>
      <protection locked="false"/>
    </xf>
    <xf numFmtId="173" fontId="1785" fillId="0" borderId="4" xfId="0" applyBorder="true" applyFont="true" applyNumberFormat="true">
      <alignment horizontal="right" vertical="top"/>
      <protection locked="true"/>
    </xf>
    <xf numFmtId="4" fontId="1786" fillId="0" borderId="4" xfId="0" applyBorder="true" applyFont="true" applyNumberFormat="true">
      <alignment horizontal="right" vertical="top"/>
      <protection locked="true"/>
    </xf>
    <xf numFmtId="172" fontId="1787" fillId="3" borderId="4" xfId="0" applyFill="true" applyBorder="true" applyFont="true" applyNumberFormat="true">
      <alignment vertical="top" horizontal="right"/>
      <protection locked="false"/>
    </xf>
    <xf numFmtId="171" fontId="1788" fillId="0" borderId="4" xfId="0" applyBorder="true" applyFont="true" applyNumberFormat="true">
      <alignment horizontal="right" vertical="top"/>
      <protection locked="true"/>
    </xf>
    <xf numFmtId="171" fontId="1789" fillId="0" borderId="4" xfId="0" applyBorder="true" applyFont="true" applyNumberFormat="true">
      <alignment horizontal="right" vertical="top"/>
      <protection locked="true"/>
    </xf>
    <xf numFmtId="171" fontId="1790" fillId="0" borderId="4" xfId="0" applyBorder="true" applyFont="true" applyNumberFormat="true">
      <alignment horizontal="right" vertical="top"/>
      <protection locked="true"/>
    </xf>
    <xf numFmtId="4" fontId="1791" fillId="0" borderId="4" xfId="0" applyBorder="true" applyFont="true" applyNumberFormat="true">
      <alignment horizontal="right" vertical="top"/>
      <protection locked="true"/>
    </xf>
    <xf numFmtId="0" fontId="1792" fillId="0" borderId="0" xfId="0" applyFont="true"/>
    <xf numFmtId="0" fontId="1793" fillId="0" borderId="4" xfId="0" applyBorder="true" applyFont="true">
      <alignment horizontal="left" vertical="top"/>
      <protection locked="true"/>
    </xf>
    <xf numFmtId="0" fontId="1794" fillId="0" borderId="4" xfId="0" applyBorder="true" applyFont="true">
      <alignment horizontal="left" vertical="top" wrapText="true"/>
      <protection locked="true"/>
    </xf>
    <xf numFmtId="0" fontId="1795" fillId="0" borderId="4" xfId="0" applyBorder="true" applyFont="true">
      <alignment horizontal="center" vertical="top"/>
      <protection locked="true"/>
    </xf>
    <xf numFmtId="170" fontId="1796" fillId="0" borderId="4" xfId="0" applyBorder="true" applyFont="true" applyNumberFormat="true">
      <alignment horizontal="right" vertical="top"/>
      <protection locked="true"/>
    </xf>
    <xf numFmtId="171" fontId="1797" fillId="0" borderId="4" xfId="0" applyBorder="true" applyFont="true" applyNumberFormat="true">
      <alignment horizontal="right" vertical="top"/>
      <protection locked="true"/>
    </xf>
    <xf numFmtId="171" fontId="1798" fillId="0" borderId="4" xfId="0" applyBorder="true" applyFont="true" applyNumberFormat="true">
      <alignment horizontal="right" vertical="top"/>
      <protection locked="true"/>
    </xf>
    <xf numFmtId="171" fontId="1799" fillId="0" borderId="4" xfId="0" applyBorder="true" applyFont="true" applyNumberFormat="true">
      <alignment horizontal="right" vertical="top"/>
      <protection locked="true"/>
    </xf>
    <xf numFmtId="172" fontId="1800" fillId="3" borderId="4" xfId="0" applyFill="true" applyBorder="true" applyFont="true" applyNumberFormat="true">
      <alignment vertical="top" horizontal="right"/>
      <protection locked="false"/>
    </xf>
    <xf numFmtId="173" fontId="1801" fillId="0" borderId="4" xfId="0" applyBorder="true" applyFont="true" applyNumberFormat="true">
      <alignment horizontal="right" vertical="top"/>
      <protection locked="true"/>
    </xf>
    <xf numFmtId="4" fontId="1802" fillId="0" borderId="4" xfId="0" applyBorder="true" applyFont="true" applyNumberFormat="true">
      <alignment horizontal="right" vertical="top"/>
      <protection locked="true"/>
    </xf>
    <xf numFmtId="172" fontId="1803" fillId="3" borderId="4" xfId="0" applyFill="true" applyBorder="true" applyFont="true" applyNumberFormat="true">
      <alignment vertical="top" horizontal="right"/>
      <protection locked="false"/>
    </xf>
    <xf numFmtId="171" fontId="1804" fillId="0" borderId="4" xfId="0" applyBorder="true" applyFont="true" applyNumberFormat="true">
      <alignment horizontal="right" vertical="top"/>
      <protection locked="true"/>
    </xf>
    <xf numFmtId="171" fontId="1805" fillId="0" borderId="4" xfId="0" applyBorder="true" applyFont="true" applyNumberFormat="true">
      <alignment horizontal="right" vertical="top"/>
      <protection locked="true"/>
    </xf>
    <xf numFmtId="171" fontId="1806" fillId="0" borderId="4" xfId="0" applyBorder="true" applyFont="true" applyNumberFormat="true">
      <alignment horizontal="right" vertical="top"/>
      <protection locked="true"/>
    </xf>
    <xf numFmtId="4" fontId="1807" fillId="0" borderId="4" xfId="0" applyBorder="true" applyFont="true" applyNumberFormat="true">
      <alignment horizontal="right" vertical="top"/>
      <protection locked="true"/>
    </xf>
    <xf numFmtId="0" fontId="1808" fillId="0" borderId="0" xfId="0" applyFont="true"/>
    <xf numFmtId="0" fontId="1809" fillId="0" borderId="4" xfId="0" applyBorder="true" applyFont="true">
      <alignment horizontal="left" vertical="top"/>
      <protection locked="true"/>
    </xf>
    <xf numFmtId="0" fontId="1810" fillId="0" borderId="4" xfId="0" applyBorder="true" applyFont="true">
      <alignment horizontal="left" vertical="top" wrapText="true"/>
      <protection locked="true"/>
    </xf>
    <xf numFmtId="0" fontId="1811" fillId="0" borderId="4" xfId="0" applyBorder="true" applyFont="true">
      <alignment horizontal="center" vertical="top"/>
      <protection locked="true"/>
    </xf>
    <xf numFmtId="170" fontId="1812" fillId="0" borderId="4" xfId="0" applyBorder="true" applyFont="true" applyNumberFormat="true">
      <alignment horizontal="right" vertical="top"/>
      <protection locked="true"/>
    </xf>
    <xf numFmtId="171" fontId="1813" fillId="0" borderId="4" xfId="0" applyBorder="true" applyFont="true" applyNumberFormat="true">
      <alignment horizontal="right" vertical="top"/>
      <protection locked="true"/>
    </xf>
    <xf numFmtId="171" fontId="1814" fillId="0" borderId="4" xfId="0" applyBorder="true" applyFont="true" applyNumberFormat="true">
      <alignment horizontal="right" vertical="top"/>
      <protection locked="true"/>
    </xf>
    <xf numFmtId="171" fontId="1815" fillId="0" borderId="4" xfId="0" applyBorder="true" applyFont="true" applyNumberFormat="true">
      <alignment horizontal="right" vertical="top"/>
      <protection locked="true"/>
    </xf>
    <xf numFmtId="172" fontId="1816" fillId="3" borderId="4" xfId="0" applyFill="true" applyBorder="true" applyFont="true" applyNumberFormat="true">
      <alignment vertical="top" horizontal="right"/>
      <protection locked="false"/>
    </xf>
    <xf numFmtId="173" fontId="1817" fillId="0" borderId="4" xfId="0" applyBorder="true" applyFont="true" applyNumberFormat="true">
      <alignment horizontal="right" vertical="top"/>
      <protection locked="true"/>
    </xf>
    <xf numFmtId="4" fontId="1818" fillId="0" borderId="4" xfId="0" applyBorder="true" applyFont="true" applyNumberFormat="true">
      <alignment horizontal="right" vertical="top"/>
      <protection locked="true"/>
    </xf>
    <xf numFmtId="172" fontId="1819" fillId="3" borderId="4" xfId="0" applyFill="true" applyBorder="true" applyFont="true" applyNumberFormat="true">
      <alignment vertical="top" horizontal="right"/>
      <protection locked="false"/>
    </xf>
    <xf numFmtId="171" fontId="1820" fillId="0" borderId="4" xfId="0" applyBorder="true" applyFont="true" applyNumberFormat="true">
      <alignment horizontal="right" vertical="top"/>
      <protection locked="true"/>
    </xf>
    <xf numFmtId="171" fontId="1821" fillId="0" borderId="4" xfId="0" applyBorder="true" applyFont="true" applyNumberFormat="true">
      <alignment horizontal="right" vertical="top"/>
      <protection locked="true"/>
    </xf>
    <xf numFmtId="171" fontId="1822" fillId="0" borderId="4" xfId="0" applyBorder="true" applyFont="true" applyNumberFormat="true">
      <alignment horizontal="right" vertical="top"/>
      <protection locked="true"/>
    </xf>
    <xf numFmtId="4" fontId="1823" fillId="0" borderId="4" xfId="0" applyBorder="true" applyFont="true" applyNumberFormat="true">
      <alignment horizontal="right" vertical="top"/>
      <protection locked="true"/>
    </xf>
    <xf numFmtId="0" fontId="1824" fillId="0" borderId="0" xfId="0" applyFont="true"/>
    <xf numFmtId="0" fontId="1825" fillId="0" borderId="4" xfId="0" applyBorder="true" applyFont="true">
      <alignment horizontal="left" vertical="top"/>
      <protection locked="true"/>
    </xf>
    <xf numFmtId="0" fontId="1826" fillId="0" borderId="4" xfId="0" applyBorder="true" applyFont="true">
      <alignment horizontal="left" vertical="top" wrapText="true"/>
      <protection locked="true"/>
    </xf>
    <xf numFmtId="0" fontId="1827" fillId="0" borderId="4" xfId="0" applyBorder="true" applyFont="true">
      <alignment horizontal="center" vertical="top"/>
      <protection locked="true"/>
    </xf>
    <xf numFmtId="170" fontId="1828" fillId="0" borderId="4" xfId="0" applyBorder="true" applyFont="true" applyNumberFormat="true">
      <alignment horizontal="right" vertical="top"/>
      <protection locked="true"/>
    </xf>
    <xf numFmtId="171" fontId="1829" fillId="0" borderId="4" xfId="0" applyBorder="true" applyFont="true" applyNumberFormat="true">
      <alignment horizontal="right" vertical="top"/>
      <protection locked="true"/>
    </xf>
    <xf numFmtId="171" fontId="1830" fillId="0" borderId="4" xfId="0" applyBorder="true" applyFont="true" applyNumberFormat="true">
      <alignment horizontal="right" vertical="top"/>
      <protection locked="true"/>
    </xf>
    <xf numFmtId="171" fontId="1831" fillId="0" borderId="4" xfId="0" applyBorder="true" applyFont="true" applyNumberFormat="true">
      <alignment horizontal="right" vertical="top"/>
      <protection locked="true"/>
    </xf>
    <xf numFmtId="172" fontId="1832" fillId="3" borderId="4" xfId="0" applyFill="true" applyBorder="true" applyFont="true" applyNumberFormat="true">
      <alignment vertical="top" horizontal="right"/>
      <protection locked="false"/>
    </xf>
    <xf numFmtId="173" fontId="1833" fillId="0" borderId="4" xfId="0" applyBorder="true" applyFont="true" applyNumberFormat="true">
      <alignment horizontal="right" vertical="top"/>
      <protection locked="true"/>
    </xf>
    <xf numFmtId="4" fontId="1834" fillId="0" borderId="4" xfId="0" applyBorder="true" applyFont="true" applyNumberFormat="true">
      <alignment horizontal="right" vertical="top"/>
      <protection locked="true"/>
    </xf>
    <xf numFmtId="172" fontId="1835" fillId="3" borderId="4" xfId="0" applyFill="true" applyBorder="true" applyFont="true" applyNumberFormat="true">
      <alignment vertical="top" horizontal="right"/>
      <protection locked="false"/>
    </xf>
    <xf numFmtId="171" fontId="1836" fillId="0" borderId="4" xfId="0" applyBorder="true" applyFont="true" applyNumberFormat="true">
      <alignment horizontal="right" vertical="top"/>
      <protection locked="true"/>
    </xf>
    <xf numFmtId="171" fontId="1837" fillId="0" borderId="4" xfId="0" applyBorder="true" applyFont="true" applyNumberFormat="true">
      <alignment horizontal="right" vertical="top"/>
      <protection locked="true"/>
    </xf>
    <xf numFmtId="171" fontId="1838" fillId="0" borderId="4" xfId="0" applyBorder="true" applyFont="true" applyNumberFormat="true">
      <alignment horizontal="right" vertical="top"/>
      <protection locked="true"/>
    </xf>
    <xf numFmtId="4" fontId="1839" fillId="0" borderId="4" xfId="0" applyBorder="true" applyFont="true" applyNumberFormat="true">
      <alignment horizontal="right" vertical="top"/>
      <protection locked="true"/>
    </xf>
    <xf numFmtId="0" fontId="1840" fillId="0" borderId="0" xfId="0" applyFont="true"/>
    <xf numFmtId="0" fontId="1841" fillId="0" borderId="4" xfId="0" applyBorder="true" applyFont="true">
      <alignment horizontal="left" vertical="top"/>
      <protection locked="true"/>
    </xf>
    <xf numFmtId="0" fontId="1842" fillId="0" borderId="4" xfId="0" applyBorder="true" applyFont="true">
      <alignment horizontal="left" vertical="top" wrapText="true"/>
      <protection locked="true"/>
    </xf>
    <xf numFmtId="0" fontId="1843" fillId="0" borderId="4" xfId="0" applyBorder="true" applyFont="true">
      <alignment horizontal="center" vertical="top"/>
      <protection locked="true"/>
    </xf>
    <xf numFmtId="170" fontId="1844" fillId="0" borderId="4" xfId="0" applyBorder="true" applyFont="true" applyNumberFormat="true">
      <alignment horizontal="right" vertical="top"/>
      <protection locked="true"/>
    </xf>
    <xf numFmtId="171" fontId="1845" fillId="0" borderId="4" xfId="0" applyBorder="true" applyFont="true" applyNumberFormat="true">
      <alignment horizontal="right" vertical="top"/>
      <protection locked="true"/>
    </xf>
    <xf numFmtId="171" fontId="1846" fillId="0" borderId="4" xfId="0" applyBorder="true" applyFont="true" applyNumberFormat="true">
      <alignment horizontal="right" vertical="top"/>
      <protection locked="true"/>
    </xf>
    <xf numFmtId="171" fontId="1847" fillId="0" borderId="4" xfId="0" applyBorder="true" applyFont="true" applyNumberFormat="true">
      <alignment horizontal="right" vertical="top"/>
      <protection locked="true"/>
    </xf>
    <xf numFmtId="172" fontId="1848" fillId="3" borderId="4" xfId="0" applyFill="true" applyBorder="true" applyFont="true" applyNumberFormat="true">
      <alignment vertical="top" horizontal="right"/>
      <protection locked="false"/>
    </xf>
    <xf numFmtId="173" fontId="1849" fillId="0" borderId="4" xfId="0" applyBorder="true" applyFont="true" applyNumberFormat="true">
      <alignment horizontal="right" vertical="top"/>
      <protection locked="true"/>
    </xf>
    <xf numFmtId="4" fontId="1850" fillId="0" borderId="4" xfId="0" applyBorder="true" applyFont="true" applyNumberFormat="true">
      <alignment horizontal="right" vertical="top"/>
      <protection locked="true"/>
    </xf>
    <xf numFmtId="172" fontId="1851" fillId="3" borderId="4" xfId="0" applyFill="true" applyBorder="true" applyFont="true" applyNumberFormat="true">
      <alignment vertical="top" horizontal="right"/>
      <protection locked="false"/>
    </xf>
    <xf numFmtId="171" fontId="1852" fillId="0" borderId="4" xfId="0" applyBorder="true" applyFont="true" applyNumberFormat="true">
      <alignment horizontal="right" vertical="top"/>
      <protection locked="true"/>
    </xf>
    <xf numFmtId="171" fontId="1853" fillId="0" borderId="4" xfId="0" applyBorder="true" applyFont="true" applyNumberFormat="true">
      <alignment horizontal="right" vertical="top"/>
      <protection locked="true"/>
    </xf>
    <xf numFmtId="171" fontId="1854" fillId="0" borderId="4" xfId="0" applyBorder="true" applyFont="true" applyNumberFormat="true">
      <alignment horizontal="right" vertical="top"/>
      <protection locked="true"/>
    </xf>
    <xf numFmtId="4" fontId="1855" fillId="0" borderId="4" xfId="0" applyBorder="true" applyFont="true" applyNumberFormat="true">
      <alignment horizontal="right" vertical="top"/>
      <protection locked="true"/>
    </xf>
    <xf numFmtId="0" fontId="1856" fillId="0" borderId="0" xfId="0" applyFont="true"/>
    <xf numFmtId="0" fontId="1857" fillId="0" borderId="4" xfId="0" applyBorder="true" applyFont="true">
      <alignment horizontal="left" vertical="top"/>
      <protection locked="true"/>
    </xf>
    <xf numFmtId="0" fontId="1858" fillId="0" borderId="4" xfId="0" applyBorder="true" applyFont="true">
      <alignment horizontal="left" vertical="top" wrapText="true"/>
      <protection locked="true"/>
    </xf>
    <xf numFmtId="0" fontId="1859" fillId="0" borderId="4" xfId="0" applyBorder="true" applyFont="true">
      <alignment horizontal="center" vertical="top"/>
      <protection locked="true"/>
    </xf>
    <xf numFmtId="170" fontId="1860" fillId="0" borderId="4" xfId="0" applyBorder="true" applyFont="true" applyNumberFormat="true">
      <alignment horizontal="right" vertical="top"/>
      <protection locked="true"/>
    </xf>
    <xf numFmtId="171" fontId="1861" fillId="0" borderId="4" xfId="0" applyBorder="true" applyFont="true" applyNumberFormat="true">
      <alignment horizontal="right" vertical="top"/>
      <protection locked="true"/>
    </xf>
    <xf numFmtId="171" fontId="1862" fillId="0" borderId="4" xfId="0" applyBorder="true" applyFont="true" applyNumberFormat="true">
      <alignment horizontal="right" vertical="top"/>
      <protection locked="true"/>
    </xf>
    <xf numFmtId="171" fontId="1863" fillId="0" borderId="4" xfId="0" applyBorder="true" applyFont="true" applyNumberFormat="true">
      <alignment horizontal="right" vertical="top"/>
      <protection locked="true"/>
    </xf>
    <xf numFmtId="172" fontId="1864" fillId="3" borderId="4" xfId="0" applyFill="true" applyBorder="true" applyFont="true" applyNumberFormat="true">
      <alignment vertical="top" horizontal="right"/>
      <protection locked="false"/>
    </xf>
    <xf numFmtId="173" fontId="1865" fillId="0" borderId="4" xfId="0" applyBorder="true" applyFont="true" applyNumberFormat="true">
      <alignment horizontal="right" vertical="top"/>
      <protection locked="true"/>
    </xf>
    <xf numFmtId="4" fontId="1866" fillId="0" borderId="4" xfId="0" applyBorder="true" applyFont="true" applyNumberFormat="true">
      <alignment horizontal="right" vertical="top"/>
      <protection locked="true"/>
    </xf>
    <xf numFmtId="172" fontId="1867" fillId="3" borderId="4" xfId="0" applyFill="true" applyBorder="true" applyFont="true" applyNumberFormat="true">
      <alignment vertical="top" horizontal="right"/>
      <protection locked="false"/>
    </xf>
    <xf numFmtId="171" fontId="1868" fillId="0" borderId="4" xfId="0" applyBorder="true" applyFont="true" applyNumberFormat="true">
      <alignment horizontal="right" vertical="top"/>
      <protection locked="true"/>
    </xf>
    <xf numFmtId="171" fontId="1869" fillId="0" borderId="4" xfId="0" applyBorder="true" applyFont="true" applyNumberFormat="true">
      <alignment horizontal="right" vertical="top"/>
      <protection locked="true"/>
    </xf>
    <xf numFmtId="171" fontId="1870" fillId="0" borderId="4" xfId="0" applyBorder="true" applyFont="true" applyNumberFormat="true">
      <alignment horizontal="right" vertical="top"/>
      <protection locked="true"/>
    </xf>
    <xf numFmtId="4" fontId="1871" fillId="0" borderId="4" xfId="0" applyBorder="true" applyFont="true" applyNumberFormat="true">
      <alignment horizontal="right" vertical="top"/>
      <protection locked="true"/>
    </xf>
    <xf numFmtId="0" fontId="1872" fillId="0" borderId="0" xfId="0" applyFont="true"/>
    <xf numFmtId="0" fontId="1873" fillId="0" borderId="4" xfId="0" applyBorder="true" applyFont="true">
      <alignment horizontal="left" vertical="top"/>
      <protection locked="true"/>
    </xf>
    <xf numFmtId="0" fontId="1874" fillId="0" borderId="4" xfId="0" applyBorder="true" applyFont="true">
      <alignment horizontal="left" vertical="top" wrapText="true"/>
      <protection locked="true"/>
    </xf>
    <xf numFmtId="0" fontId="1875" fillId="0" borderId="4" xfId="0" applyBorder="true" applyFont="true">
      <alignment horizontal="center" vertical="top"/>
      <protection locked="true"/>
    </xf>
    <xf numFmtId="170" fontId="1876" fillId="0" borderId="4" xfId="0" applyBorder="true" applyFont="true" applyNumberFormat="true">
      <alignment horizontal="right" vertical="top"/>
      <protection locked="true"/>
    </xf>
    <xf numFmtId="171" fontId="1877" fillId="0" borderId="4" xfId="0" applyBorder="true" applyFont="true" applyNumberFormat="true">
      <alignment horizontal="right" vertical="top"/>
      <protection locked="true"/>
    </xf>
    <xf numFmtId="171" fontId="1878" fillId="0" borderId="4" xfId="0" applyBorder="true" applyFont="true" applyNumberFormat="true">
      <alignment horizontal="right" vertical="top"/>
      <protection locked="true"/>
    </xf>
    <xf numFmtId="171" fontId="1879" fillId="0" borderId="4" xfId="0" applyBorder="true" applyFont="true" applyNumberFormat="true">
      <alignment horizontal="right" vertical="top"/>
      <protection locked="true"/>
    </xf>
    <xf numFmtId="172" fontId="1880" fillId="3" borderId="4" xfId="0" applyFill="true" applyBorder="true" applyFont="true" applyNumberFormat="true">
      <alignment vertical="top" horizontal="right"/>
      <protection locked="false"/>
    </xf>
    <xf numFmtId="173" fontId="1881" fillId="0" borderId="4" xfId="0" applyBorder="true" applyFont="true" applyNumberFormat="true">
      <alignment horizontal="right" vertical="top"/>
      <protection locked="true"/>
    </xf>
    <xf numFmtId="4" fontId="1882" fillId="0" borderId="4" xfId="0" applyBorder="true" applyFont="true" applyNumberFormat="true">
      <alignment horizontal="right" vertical="top"/>
      <protection locked="true"/>
    </xf>
    <xf numFmtId="172" fontId="1883" fillId="3" borderId="4" xfId="0" applyFill="true" applyBorder="true" applyFont="true" applyNumberFormat="true">
      <alignment vertical="top" horizontal="right"/>
      <protection locked="false"/>
    </xf>
    <xf numFmtId="171" fontId="1884" fillId="0" borderId="4" xfId="0" applyBorder="true" applyFont="true" applyNumberFormat="true">
      <alignment horizontal="right" vertical="top"/>
      <protection locked="true"/>
    </xf>
    <xf numFmtId="171" fontId="1885" fillId="0" borderId="4" xfId="0" applyBorder="true" applyFont="true" applyNumberFormat="true">
      <alignment horizontal="right" vertical="top"/>
      <protection locked="true"/>
    </xf>
    <xf numFmtId="171" fontId="1886" fillId="0" borderId="4" xfId="0" applyBorder="true" applyFont="true" applyNumberFormat="true">
      <alignment horizontal="right" vertical="top"/>
      <protection locked="true"/>
    </xf>
    <xf numFmtId="4" fontId="1887" fillId="0" borderId="4" xfId="0" applyBorder="true" applyFont="true" applyNumberFormat="true">
      <alignment horizontal="right" vertical="top"/>
      <protection locked="true"/>
    </xf>
    <xf numFmtId="0" fontId="1888" fillId="0" borderId="0" xfId="0" applyFont="true"/>
    <xf numFmtId="0" fontId="1889" fillId="0" borderId="4" xfId="0" applyBorder="true" applyFont="true">
      <alignment horizontal="left" vertical="top"/>
      <protection locked="true"/>
    </xf>
    <xf numFmtId="0" fontId="1890" fillId="0" borderId="4" xfId="0" applyBorder="true" applyFont="true">
      <alignment horizontal="left" vertical="top" wrapText="true"/>
      <protection locked="true"/>
    </xf>
    <xf numFmtId="0" fontId="1891" fillId="0" borderId="4" xfId="0" applyBorder="true" applyFont="true">
      <alignment horizontal="center" vertical="top"/>
      <protection locked="true"/>
    </xf>
    <xf numFmtId="170" fontId="1892" fillId="0" borderId="4" xfId="0" applyBorder="true" applyFont="true" applyNumberFormat="true">
      <alignment horizontal="right" vertical="top"/>
      <protection locked="true"/>
    </xf>
    <xf numFmtId="171" fontId="1893" fillId="0" borderId="4" xfId="0" applyBorder="true" applyFont="true" applyNumberFormat="true">
      <alignment horizontal="right" vertical="top"/>
      <protection locked="true"/>
    </xf>
    <xf numFmtId="171" fontId="1894" fillId="0" borderId="4" xfId="0" applyBorder="true" applyFont="true" applyNumberFormat="true">
      <alignment horizontal="right" vertical="top"/>
      <protection locked="true"/>
    </xf>
    <xf numFmtId="171" fontId="1895" fillId="0" borderId="4" xfId="0" applyBorder="true" applyFont="true" applyNumberFormat="true">
      <alignment horizontal="right" vertical="top"/>
      <protection locked="true"/>
    </xf>
    <xf numFmtId="172" fontId="1896" fillId="3" borderId="4" xfId="0" applyFill="true" applyBorder="true" applyFont="true" applyNumberFormat="true">
      <alignment vertical="top" horizontal="right"/>
      <protection locked="false"/>
    </xf>
    <xf numFmtId="173" fontId="1897" fillId="0" borderId="4" xfId="0" applyBorder="true" applyFont="true" applyNumberFormat="true">
      <alignment horizontal="right" vertical="top"/>
      <protection locked="true"/>
    </xf>
    <xf numFmtId="4" fontId="1898" fillId="0" borderId="4" xfId="0" applyBorder="true" applyFont="true" applyNumberFormat="true">
      <alignment horizontal="right" vertical="top"/>
      <protection locked="true"/>
    </xf>
    <xf numFmtId="172" fontId="1899" fillId="3" borderId="4" xfId="0" applyFill="true" applyBorder="true" applyFont="true" applyNumberFormat="true">
      <alignment vertical="top" horizontal="right"/>
      <protection locked="false"/>
    </xf>
    <xf numFmtId="171" fontId="1900" fillId="0" borderId="4" xfId="0" applyBorder="true" applyFont="true" applyNumberFormat="true">
      <alignment horizontal="right" vertical="top"/>
      <protection locked="true"/>
    </xf>
    <xf numFmtId="171" fontId="1901" fillId="0" borderId="4" xfId="0" applyBorder="true" applyFont="true" applyNumberFormat="true">
      <alignment horizontal="right" vertical="top"/>
      <protection locked="true"/>
    </xf>
    <xf numFmtId="171" fontId="1902" fillId="0" borderId="4" xfId="0" applyBorder="true" applyFont="true" applyNumberFormat="true">
      <alignment horizontal="right" vertical="top"/>
      <protection locked="true"/>
    </xf>
    <xf numFmtId="4" fontId="1903" fillId="0" borderId="4" xfId="0" applyBorder="true" applyFont="true" applyNumberFormat="true">
      <alignment horizontal="right" vertical="top"/>
      <protection locked="true"/>
    </xf>
    <xf numFmtId="0" fontId="1904" fillId="0" borderId="0" xfId="0" applyFont="true"/>
    <xf numFmtId="0" fontId="1905" fillId="0" borderId="4" xfId="0" applyBorder="true" applyFont="true">
      <alignment horizontal="left" vertical="top"/>
      <protection locked="true"/>
    </xf>
    <xf numFmtId="0" fontId="1906" fillId="0" borderId="4" xfId="0" applyBorder="true" applyFont="true">
      <alignment horizontal="left" vertical="top" wrapText="true"/>
      <protection locked="true"/>
    </xf>
    <xf numFmtId="0" fontId="1907" fillId="0" borderId="4" xfId="0" applyBorder="true" applyFont="true">
      <alignment horizontal="center" vertical="top"/>
      <protection locked="true"/>
    </xf>
    <xf numFmtId="170" fontId="1908" fillId="0" borderId="4" xfId="0" applyBorder="true" applyFont="true" applyNumberFormat="true">
      <alignment horizontal="right" vertical="top"/>
      <protection locked="true"/>
    </xf>
    <xf numFmtId="171" fontId="1909" fillId="0" borderId="4" xfId="0" applyBorder="true" applyFont="true" applyNumberFormat="true">
      <alignment horizontal="right" vertical="top"/>
      <protection locked="true"/>
    </xf>
    <xf numFmtId="171" fontId="1910" fillId="0" borderId="4" xfId="0" applyBorder="true" applyFont="true" applyNumberFormat="true">
      <alignment horizontal="right" vertical="top"/>
      <protection locked="true"/>
    </xf>
    <xf numFmtId="171" fontId="1911" fillId="0" borderId="4" xfId="0" applyBorder="true" applyFont="true" applyNumberFormat="true">
      <alignment horizontal="right" vertical="top"/>
      <protection locked="true"/>
    </xf>
    <xf numFmtId="172" fontId="1912" fillId="3" borderId="4" xfId="0" applyFill="true" applyBorder="true" applyFont="true" applyNumberFormat="true">
      <alignment vertical="top" horizontal="right"/>
      <protection locked="false"/>
    </xf>
    <xf numFmtId="173" fontId="1913" fillId="0" borderId="4" xfId="0" applyBorder="true" applyFont="true" applyNumberFormat="true">
      <alignment horizontal="right" vertical="top"/>
      <protection locked="true"/>
    </xf>
    <xf numFmtId="4" fontId="1914" fillId="0" borderId="4" xfId="0" applyBorder="true" applyFont="true" applyNumberFormat="true">
      <alignment horizontal="right" vertical="top"/>
      <protection locked="true"/>
    </xf>
    <xf numFmtId="172" fontId="1915" fillId="3" borderId="4" xfId="0" applyFill="true" applyBorder="true" applyFont="true" applyNumberFormat="true">
      <alignment vertical="top" horizontal="right"/>
      <protection locked="false"/>
    </xf>
    <xf numFmtId="171" fontId="1916" fillId="0" borderId="4" xfId="0" applyBorder="true" applyFont="true" applyNumberFormat="true">
      <alignment horizontal="right" vertical="top"/>
      <protection locked="true"/>
    </xf>
    <xf numFmtId="171" fontId="1917" fillId="0" borderId="4" xfId="0" applyBorder="true" applyFont="true" applyNumberFormat="true">
      <alignment horizontal="right" vertical="top"/>
      <protection locked="true"/>
    </xf>
    <xf numFmtId="171" fontId="1918" fillId="0" borderId="4" xfId="0" applyBorder="true" applyFont="true" applyNumberFormat="true">
      <alignment horizontal="right" vertical="top"/>
      <protection locked="true"/>
    </xf>
    <xf numFmtId="4" fontId="1919" fillId="0" borderId="4" xfId="0" applyBorder="true" applyFont="true" applyNumberFormat="true">
      <alignment horizontal="right" vertical="top"/>
      <protection locked="true"/>
    </xf>
    <xf numFmtId="0" fontId="1920" fillId="0" borderId="0" xfId="0" applyFont="true"/>
    <xf numFmtId="0" fontId="1921" fillId="0" borderId="4" xfId="0" applyBorder="true" applyFont="true">
      <alignment horizontal="left" vertical="top"/>
      <protection locked="true"/>
    </xf>
    <xf numFmtId="0" fontId="1922" fillId="0" borderId="4" xfId="0" applyBorder="true" applyFont="true">
      <alignment horizontal="left" vertical="top" wrapText="true"/>
      <protection locked="true"/>
    </xf>
    <xf numFmtId="0" fontId="1923" fillId="0" borderId="4" xfId="0" applyBorder="true" applyFont="true">
      <alignment horizontal="center" vertical="top"/>
      <protection locked="true"/>
    </xf>
    <xf numFmtId="170" fontId="1924" fillId="0" borderId="4" xfId="0" applyBorder="true" applyFont="true" applyNumberFormat="true">
      <alignment horizontal="right" vertical="top"/>
      <protection locked="true"/>
    </xf>
    <xf numFmtId="171" fontId="1925" fillId="0" borderId="4" xfId="0" applyBorder="true" applyFont="true" applyNumberFormat="true">
      <alignment horizontal="right" vertical="top"/>
      <protection locked="true"/>
    </xf>
    <xf numFmtId="171" fontId="1926" fillId="0" borderId="4" xfId="0" applyBorder="true" applyFont="true" applyNumberFormat="true">
      <alignment horizontal="right" vertical="top"/>
      <protection locked="true"/>
    </xf>
    <xf numFmtId="171" fontId="1927" fillId="0" borderId="4" xfId="0" applyBorder="true" applyFont="true" applyNumberFormat="true">
      <alignment horizontal="right" vertical="top"/>
      <protection locked="true"/>
    </xf>
    <xf numFmtId="172" fontId="1928" fillId="3" borderId="4" xfId="0" applyFill="true" applyBorder="true" applyFont="true" applyNumberFormat="true">
      <alignment vertical="top" horizontal="right"/>
      <protection locked="false"/>
    </xf>
    <xf numFmtId="173" fontId="1929" fillId="0" borderId="4" xfId="0" applyBorder="true" applyFont="true" applyNumberFormat="true">
      <alignment horizontal="right" vertical="top"/>
      <protection locked="true"/>
    </xf>
    <xf numFmtId="4" fontId="1930" fillId="0" borderId="4" xfId="0" applyBorder="true" applyFont="true" applyNumberFormat="true">
      <alignment horizontal="right" vertical="top"/>
      <protection locked="true"/>
    </xf>
    <xf numFmtId="172" fontId="1931" fillId="3" borderId="4" xfId="0" applyFill="true" applyBorder="true" applyFont="true" applyNumberFormat="true">
      <alignment vertical="top" horizontal="right"/>
      <protection locked="false"/>
    </xf>
    <xf numFmtId="171" fontId="1932" fillId="0" borderId="4" xfId="0" applyBorder="true" applyFont="true" applyNumberFormat="true">
      <alignment horizontal="right" vertical="top"/>
      <protection locked="true"/>
    </xf>
    <xf numFmtId="171" fontId="1933" fillId="0" borderId="4" xfId="0" applyBorder="true" applyFont="true" applyNumberFormat="true">
      <alignment horizontal="right" vertical="top"/>
      <protection locked="true"/>
    </xf>
    <xf numFmtId="171" fontId="1934" fillId="0" borderId="4" xfId="0" applyBorder="true" applyFont="true" applyNumberFormat="true">
      <alignment horizontal="right" vertical="top"/>
      <protection locked="true"/>
    </xf>
    <xf numFmtId="4" fontId="1935" fillId="0" borderId="4" xfId="0" applyBorder="true" applyFont="true" applyNumberFormat="true">
      <alignment horizontal="right" vertical="top"/>
      <protection locked="true"/>
    </xf>
    <xf numFmtId="0" fontId="1936" fillId="0" borderId="0" xfId="0" applyFont="true"/>
    <xf numFmtId="0" fontId="1937" fillId="0" borderId="4" xfId="0" applyBorder="true" applyFont="true">
      <alignment horizontal="left" vertical="top"/>
      <protection locked="true"/>
    </xf>
    <xf numFmtId="0" fontId="1938" fillId="0" borderId="4" xfId="0" applyBorder="true" applyFont="true">
      <alignment horizontal="left" vertical="top" wrapText="true"/>
      <protection locked="true"/>
    </xf>
    <xf numFmtId="0" fontId="1939" fillId="0" borderId="4" xfId="0" applyBorder="true" applyFont="true">
      <alignment horizontal="center" vertical="top"/>
      <protection locked="true"/>
    </xf>
    <xf numFmtId="170" fontId="1940" fillId="0" borderId="4" xfId="0" applyBorder="true" applyFont="true" applyNumberFormat="true">
      <alignment horizontal="right" vertical="top"/>
      <protection locked="true"/>
    </xf>
    <xf numFmtId="171" fontId="1941" fillId="0" borderId="4" xfId="0" applyBorder="true" applyFont="true" applyNumberFormat="true">
      <alignment horizontal="right" vertical="top"/>
      <protection locked="true"/>
    </xf>
    <xf numFmtId="171" fontId="1942" fillId="0" borderId="4" xfId="0" applyBorder="true" applyFont="true" applyNumberFormat="true">
      <alignment horizontal="right" vertical="top"/>
      <protection locked="true"/>
    </xf>
    <xf numFmtId="171" fontId="1943" fillId="0" borderId="4" xfId="0" applyBorder="true" applyFont="true" applyNumberFormat="true">
      <alignment horizontal="right" vertical="top"/>
      <protection locked="true"/>
    </xf>
    <xf numFmtId="172" fontId="1944" fillId="3" borderId="4" xfId="0" applyFill="true" applyBorder="true" applyFont="true" applyNumberFormat="true">
      <alignment vertical="top" horizontal="right"/>
      <protection locked="false"/>
    </xf>
    <xf numFmtId="173" fontId="1945" fillId="0" borderId="4" xfId="0" applyBorder="true" applyFont="true" applyNumberFormat="true">
      <alignment horizontal="right" vertical="top"/>
      <protection locked="true"/>
    </xf>
    <xf numFmtId="4" fontId="1946" fillId="0" borderId="4" xfId="0" applyBorder="true" applyFont="true" applyNumberFormat="true">
      <alignment horizontal="right" vertical="top"/>
      <protection locked="true"/>
    </xf>
    <xf numFmtId="172" fontId="1947" fillId="3" borderId="4" xfId="0" applyFill="true" applyBorder="true" applyFont="true" applyNumberFormat="true">
      <alignment vertical="top" horizontal="right"/>
      <protection locked="false"/>
    </xf>
    <xf numFmtId="171" fontId="1948" fillId="0" borderId="4" xfId="0" applyBorder="true" applyFont="true" applyNumberFormat="true">
      <alignment horizontal="right" vertical="top"/>
      <protection locked="true"/>
    </xf>
    <xf numFmtId="171" fontId="1949" fillId="0" borderId="4" xfId="0" applyBorder="true" applyFont="true" applyNumberFormat="true">
      <alignment horizontal="right" vertical="top"/>
      <protection locked="true"/>
    </xf>
    <xf numFmtId="171" fontId="1950" fillId="0" borderId="4" xfId="0" applyBorder="true" applyFont="true" applyNumberFormat="true">
      <alignment horizontal="right" vertical="top"/>
      <protection locked="true"/>
    </xf>
    <xf numFmtId="4" fontId="1951" fillId="0" borderId="4" xfId="0" applyBorder="true" applyFont="true" applyNumberFormat="true">
      <alignment horizontal="right" vertical="top"/>
      <protection locked="true"/>
    </xf>
    <xf numFmtId="0" fontId="1952" fillId="0" borderId="0" xfId="0" applyFont="true"/>
    <xf numFmtId="0" fontId="1953" fillId="0" borderId="4" xfId="0" applyBorder="true" applyFont="true">
      <alignment horizontal="left" vertical="top"/>
      <protection locked="true"/>
    </xf>
    <xf numFmtId="0" fontId="1954" fillId="0" borderId="4" xfId="0" applyBorder="true" applyFont="true">
      <alignment horizontal="left" vertical="top" wrapText="true"/>
      <protection locked="true"/>
    </xf>
    <xf numFmtId="0" fontId="1955" fillId="0" borderId="4" xfId="0" applyBorder="true" applyFont="true">
      <alignment horizontal="center" vertical="top"/>
      <protection locked="true"/>
    </xf>
    <xf numFmtId="170" fontId="1956" fillId="0" borderId="4" xfId="0" applyBorder="true" applyFont="true" applyNumberFormat="true">
      <alignment horizontal="right" vertical="top"/>
      <protection locked="true"/>
    </xf>
    <xf numFmtId="171" fontId="1957" fillId="0" borderId="4" xfId="0" applyBorder="true" applyFont="true" applyNumberFormat="true">
      <alignment horizontal="right" vertical="top"/>
      <protection locked="true"/>
    </xf>
    <xf numFmtId="171" fontId="1958" fillId="0" borderId="4" xfId="0" applyBorder="true" applyFont="true" applyNumberFormat="true">
      <alignment horizontal="right" vertical="top"/>
      <protection locked="true"/>
    </xf>
    <xf numFmtId="171" fontId="1959" fillId="0" borderId="4" xfId="0" applyBorder="true" applyFont="true" applyNumberFormat="true">
      <alignment horizontal="right" vertical="top"/>
      <protection locked="true"/>
    </xf>
    <xf numFmtId="172" fontId="1960" fillId="3" borderId="4" xfId="0" applyFill="true" applyBorder="true" applyFont="true" applyNumberFormat="true">
      <alignment vertical="top" horizontal="right"/>
      <protection locked="false"/>
    </xf>
    <xf numFmtId="173" fontId="1961" fillId="0" borderId="4" xfId="0" applyBorder="true" applyFont="true" applyNumberFormat="true">
      <alignment horizontal="right" vertical="top"/>
      <protection locked="true"/>
    </xf>
    <xf numFmtId="4" fontId="1962" fillId="0" borderId="4" xfId="0" applyBorder="true" applyFont="true" applyNumberFormat="true">
      <alignment horizontal="right" vertical="top"/>
      <protection locked="true"/>
    </xf>
    <xf numFmtId="172" fontId="1963" fillId="3" borderId="4" xfId="0" applyFill="true" applyBorder="true" applyFont="true" applyNumberFormat="true">
      <alignment vertical="top" horizontal="right"/>
      <protection locked="false"/>
    </xf>
    <xf numFmtId="171" fontId="1964" fillId="0" borderId="4" xfId="0" applyBorder="true" applyFont="true" applyNumberFormat="true">
      <alignment horizontal="right" vertical="top"/>
      <protection locked="true"/>
    </xf>
    <xf numFmtId="171" fontId="1965" fillId="0" borderId="4" xfId="0" applyBorder="true" applyFont="true" applyNumberFormat="true">
      <alignment horizontal="right" vertical="top"/>
      <protection locked="true"/>
    </xf>
    <xf numFmtId="171" fontId="1966" fillId="0" borderId="4" xfId="0" applyBorder="true" applyFont="true" applyNumberFormat="true">
      <alignment horizontal="right" vertical="top"/>
      <protection locked="true"/>
    </xf>
    <xf numFmtId="4" fontId="1967" fillId="0" borderId="4" xfId="0" applyBorder="true" applyFont="true" applyNumberFormat="true">
      <alignment horizontal="right" vertical="top"/>
      <protection locked="true"/>
    </xf>
    <xf numFmtId="0" fontId="1968" fillId="0" borderId="0" xfId="0" applyFont="true"/>
    <xf numFmtId="0" fontId="1969" fillId="0" borderId="4" xfId="0" applyBorder="true" applyFont="true">
      <alignment horizontal="left" vertical="top"/>
      <protection locked="true"/>
    </xf>
    <xf numFmtId="0" fontId="1970" fillId="0" borderId="4" xfId="0" applyBorder="true" applyFont="true">
      <alignment horizontal="left" vertical="top" wrapText="true"/>
      <protection locked="true"/>
    </xf>
    <xf numFmtId="0" fontId="1971" fillId="0" borderId="4" xfId="0" applyBorder="true" applyFont="true">
      <alignment horizontal="center" vertical="top"/>
      <protection locked="true"/>
    </xf>
    <xf numFmtId="170" fontId="1972" fillId="0" borderId="4" xfId="0" applyBorder="true" applyFont="true" applyNumberFormat="true">
      <alignment horizontal="right" vertical="top"/>
      <protection locked="true"/>
    </xf>
    <xf numFmtId="171" fontId="1973" fillId="0" borderId="4" xfId="0" applyBorder="true" applyFont="true" applyNumberFormat="true">
      <alignment horizontal="right" vertical="top"/>
      <protection locked="true"/>
    </xf>
    <xf numFmtId="171" fontId="1974" fillId="0" borderId="4" xfId="0" applyBorder="true" applyFont="true" applyNumberFormat="true">
      <alignment horizontal="right" vertical="top"/>
      <protection locked="true"/>
    </xf>
    <xf numFmtId="171" fontId="1975" fillId="0" borderId="4" xfId="0" applyBorder="true" applyFont="true" applyNumberFormat="true">
      <alignment horizontal="right" vertical="top"/>
      <protection locked="true"/>
    </xf>
    <xf numFmtId="172" fontId="1976" fillId="3" borderId="4" xfId="0" applyFill="true" applyBorder="true" applyFont="true" applyNumberFormat="true">
      <alignment vertical="top" horizontal="right"/>
      <protection locked="false"/>
    </xf>
    <xf numFmtId="173" fontId="1977" fillId="0" borderId="4" xfId="0" applyBorder="true" applyFont="true" applyNumberFormat="true">
      <alignment horizontal="right" vertical="top"/>
      <protection locked="true"/>
    </xf>
    <xf numFmtId="4" fontId="1978" fillId="0" borderId="4" xfId="0" applyBorder="true" applyFont="true" applyNumberFormat="true">
      <alignment horizontal="right" vertical="top"/>
      <protection locked="true"/>
    </xf>
    <xf numFmtId="172" fontId="1979" fillId="3" borderId="4" xfId="0" applyFill="true" applyBorder="true" applyFont="true" applyNumberFormat="true">
      <alignment vertical="top" horizontal="right"/>
      <protection locked="false"/>
    </xf>
    <xf numFmtId="171" fontId="1980" fillId="0" borderId="4" xfId="0" applyBorder="true" applyFont="true" applyNumberFormat="true">
      <alignment horizontal="right" vertical="top"/>
      <protection locked="true"/>
    </xf>
    <xf numFmtId="171" fontId="1981" fillId="0" borderId="4" xfId="0" applyBorder="true" applyFont="true" applyNumberFormat="true">
      <alignment horizontal="right" vertical="top"/>
      <protection locked="true"/>
    </xf>
    <xf numFmtId="171" fontId="1982" fillId="0" borderId="4" xfId="0" applyBorder="true" applyFont="true" applyNumberFormat="true">
      <alignment horizontal="right" vertical="top"/>
      <protection locked="true"/>
    </xf>
    <xf numFmtId="4" fontId="1983" fillId="0" borderId="4" xfId="0" applyBorder="true" applyFont="true" applyNumberFormat="true">
      <alignment horizontal="right" vertical="top"/>
      <protection locked="true"/>
    </xf>
    <xf numFmtId="0" fontId="1984" fillId="0" borderId="0" xfId="0" applyFont="true"/>
    <xf numFmtId="0" fontId="1985" fillId="0" borderId="4" xfId="0" applyBorder="true" applyFont="true">
      <alignment horizontal="left" vertical="top"/>
      <protection locked="true"/>
    </xf>
    <xf numFmtId="0" fontId="1986" fillId="0" borderId="4" xfId="0" applyBorder="true" applyFont="true">
      <alignment horizontal="left" vertical="top" wrapText="true"/>
      <protection locked="true"/>
    </xf>
    <xf numFmtId="0" fontId="1987" fillId="0" borderId="4" xfId="0" applyBorder="true" applyFont="true">
      <alignment horizontal="center" vertical="top"/>
      <protection locked="true"/>
    </xf>
    <xf numFmtId="170" fontId="1988" fillId="0" borderId="4" xfId="0" applyBorder="true" applyFont="true" applyNumberFormat="true">
      <alignment horizontal="right" vertical="top"/>
      <protection locked="true"/>
    </xf>
    <xf numFmtId="171" fontId="1989" fillId="0" borderId="4" xfId="0" applyBorder="true" applyFont="true" applyNumberFormat="true">
      <alignment horizontal="right" vertical="top"/>
      <protection locked="true"/>
    </xf>
    <xf numFmtId="171" fontId="1990" fillId="0" borderId="4" xfId="0" applyBorder="true" applyFont="true" applyNumberFormat="true">
      <alignment horizontal="right" vertical="top"/>
      <protection locked="true"/>
    </xf>
    <xf numFmtId="171" fontId="1991" fillId="0" borderId="4" xfId="0" applyBorder="true" applyFont="true" applyNumberFormat="true">
      <alignment horizontal="right" vertical="top"/>
      <protection locked="true"/>
    </xf>
    <xf numFmtId="172" fontId="1992" fillId="3" borderId="4" xfId="0" applyFill="true" applyBorder="true" applyFont="true" applyNumberFormat="true">
      <alignment vertical="top" horizontal="right"/>
      <protection locked="false"/>
    </xf>
    <xf numFmtId="173" fontId="1993" fillId="0" borderId="4" xfId="0" applyBorder="true" applyFont="true" applyNumberFormat="true">
      <alignment horizontal="right" vertical="top"/>
      <protection locked="true"/>
    </xf>
    <xf numFmtId="4" fontId="1994" fillId="0" borderId="4" xfId="0" applyBorder="true" applyFont="true" applyNumberFormat="true">
      <alignment horizontal="right" vertical="top"/>
      <protection locked="true"/>
    </xf>
    <xf numFmtId="172" fontId="1995" fillId="3" borderId="4" xfId="0" applyFill="true" applyBorder="true" applyFont="true" applyNumberFormat="true">
      <alignment vertical="top" horizontal="right"/>
      <protection locked="false"/>
    </xf>
    <xf numFmtId="171" fontId="1996" fillId="0" borderId="4" xfId="0" applyBorder="true" applyFont="true" applyNumberFormat="true">
      <alignment horizontal="right" vertical="top"/>
      <protection locked="true"/>
    </xf>
    <xf numFmtId="171" fontId="1997" fillId="0" borderId="4" xfId="0" applyBorder="true" applyFont="true" applyNumberFormat="true">
      <alignment horizontal="right" vertical="top"/>
      <protection locked="true"/>
    </xf>
    <xf numFmtId="171" fontId="1998" fillId="0" borderId="4" xfId="0" applyBorder="true" applyFont="true" applyNumberFormat="true">
      <alignment horizontal="right" vertical="top"/>
      <protection locked="true"/>
    </xf>
    <xf numFmtId="4" fontId="1999" fillId="0" borderId="4" xfId="0" applyBorder="true" applyFont="true" applyNumberFormat="true">
      <alignment horizontal="right" vertical="top"/>
      <protection locked="true"/>
    </xf>
    <xf numFmtId="0" fontId="2000" fillId="0" borderId="0" xfId="0" applyFont="true"/>
    <xf numFmtId="0" fontId="2001" fillId="0" borderId="4" xfId="0" applyBorder="true" applyFont="true">
      <alignment horizontal="left" vertical="top"/>
      <protection locked="true"/>
    </xf>
    <xf numFmtId="0" fontId="2002" fillId="0" borderId="4" xfId="0" applyBorder="true" applyFont="true">
      <alignment horizontal="left" vertical="top" wrapText="true"/>
      <protection locked="true"/>
    </xf>
    <xf numFmtId="0" fontId="2003" fillId="0" borderId="4" xfId="0" applyBorder="true" applyFont="true">
      <alignment horizontal="center" vertical="top"/>
      <protection locked="true"/>
    </xf>
    <xf numFmtId="170" fontId="2004" fillId="0" borderId="4" xfId="0" applyBorder="true" applyFont="true" applyNumberFormat="true">
      <alignment horizontal="right" vertical="top"/>
      <protection locked="true"/>
    </xf>
    <xf numFmtId="171" fontId="2005" fillId="0" borderId="4" xfId="0" applyBorder="true" applyFont="true" applyNumberFormat="true">
      <alignment horizontal="right" vertical="top"/>
      <protection locked="true"/>
    </xf>
    <xf numFmtId="171" fontId="2006" fillId="0" borderId="4" xfId="0" applyBorder="true" applyFont="true" applyNumberFormat="true">
      <alignment horizontal="right" vertical="top"/>
      <protection locked="true"/>
    </xf>
    <xf numFmtId="171" fontId="2007" fillId="0" borderId="4" xfId="0" applyBorder="true" applyFont="true" applyNumberFormat="true">
      <alignment horizontal="right" vertical="top"/>
      <protection locked="true"/>
    </xf>
    <xf numFmtId="172" fontId="2008" fillId="3" borderId="4" xfId="0" applyFill="true" applyBorder="true" applyFont="true" applyNumberFormat="true">
      <alignment vertical="top" horizontal="right"/>
      <protection locked="false"/>
    </xf>
    <xf numFmtId="173" fontId="2009" fillId="0" borderId="4" xfId="0" applyBorder="true" applyFont="true" applyNumberFormat="true">
      <alignment horizontal="right" vertical="top"/>
      <protection locked="true"/>
    </xf>
    <xf numFmtId="4" fontId="2010" fillId="0" borderId="4" xfId="0" applyBorder="true" applyFont="true" applyNumberFormat="true">
      <alignment horizontal="right" vertical="top"/>
      <protection locked="true"/>
    </xf>
    <xf numFmtId="172" fontId="2011" fillId="3" borderId="4" xfId="0" applyFill="true" applyBorder="true" applyFont="true" applyNumberFormat="true">
      <alignment vertical="top" horizontal="right"/>
      <protection locked="false"/>
    </xf>
    <xf numFmtId="171" fontId="2012" fillId="0" borderId="4" xfId="0" applyBorder="true" applyFont="true" applyNumberFormat="true">
      <alignment horizontal="right" vertical="top"/>
      <protection locked="true"/>
    </xf>
    <xf numFmtId="171" fontId="2013" fillId="0" borderId="4" xfId="0" applyBorder="true" applyFont="true" applyNumberFormat="true">
      <alignment horizontal="right" vertical="top"/>
      <protection locked="true"/>
    </xf>
    <xf numFmtId="171" fontId="2014" fillId="0" borderId="4" xfId="0" applyBorder="true" applyFont="true" applyNumberFormat="true">
      <alignment horizontal="right" vertical="top"/>
      <protection locked="true"/>
    </xf>
    <xf numFmtId="4" fontId="2015" fillId="0" borderId="4" xfId="0" applyBorder="true" applyFont="true" applyNumberFormat="true">
      <alignment horizontal="right" vertical="top"/>
      <protection locked="true"/>
    </xf>
    <xf numFmtId="0" fontId="2016" fillId="0" borderId="0" xfId="0" applyFont="true"/>
    <xf numFmtId="0" fontId="2017" fillId="5" borderId="4" xfId="0" applyFill="true" applyBorder="true" applyFont="true">
      <alignment horizontal="left"/>
      <protection locked="true"/>
    </xf>
    <xf numFmtId="0" fontId="2018" fillId="5" borderId="4" xfId="0" applyFill="true" applyBorder="true" applyFont="true">
      <alignment horizontal="left"/>
      <protection locked="true"/>
    </xf>
    <xf numFmtId="0" fontId="2019" fillId="5" borderId="4" xfId="0" applyFill="true" applyBorder="true" applyFont="true">
      <alignment horizontal="left"/>
      <protection locked="true"/>
    </xf>
    <xf numFmtId="0" fontId="2020" fillId="5" borderId="4" xfId="0" applyFill="true" applyBorder="true" applyFont="true">
      <alignment horizontal="left"/>
      <protection locked="true"/>
    </xf>
    <xf numFmtId="0" fontId="2021" fillId="5" borderId="4" xfId="0" applyFill="true" applyBorder="true" applyFont="true">
      <alignment horizontal="left"/>
      <protection locked="true"/>
    </xf>
    <xf numFmtId="0" fontId="2022" fillId="5" borderId="4" xfId="0" applyFill="true" applyBorder="true" applyFont="true">
      <alignment horizontal="left"/>
      <protection locked="true"/>
    </xf>
    <xf numFmtId="0" fontId="2023" fillId="5" borderId="4" xfId="0" applyFill="true" applyBorder="true" applyFont="true">
      <alignment horizontal="left"/>
      <protection locked="true"/>
    </xf>
    <xf numFmtId="0" fontId="2024" fillId="5" borderId="4" xfId="0" applyFill="true" applyBorder="true" applyFont="true">
      <alignment horizontal="left"/>
      <protection locked="true"/>
    </xf>
    <xf numFmtId="0" fontId="2025" fillId="5" borderId="4" xfId="0" applyFill="true" applyBorder="true" applyFont="true">
      <alignment horizontal="left"/>
      <protection locked="true"/>
    </xf>
    <xf numFmtId="0" fontId="2026" fillId="5" borderId="4" xfId="0" applyFill="true" applyBorder="true" applyFont="true">
      <alignment horizontal="left"/>
      <protection locked="true"/>
    </xf>
    <xf numFmtId="0" fontId="2027" fillId="5" borderId="4" xfId="0" applyFill="true" applyBorder="true" applyFont="true">
      <alignment horizontal="left"/>
      <protection locked="true"/>
    </xf>
    <xf numFmtId="0" fontId="2028" fillId="5" borderId="4" xfId="0" applyFill="true" applyBorder="true" applyFont="true">
      <alignment horizontal="left"/>
      <protection locked="true"/>
    </xf>
    <xf numFmtId="4" fontId="2029" fillId="5" borderId="4" xfId="0" applyFill="true" applyBorder="true" applyFont="true" applyNumberFormat="true">
      <alignment horizontal="right"/>
      <protection locked="true"/>
    </xf>
    <xf numFmtId="4" fontId="2030" fillId="5" borderId="4" xfId="0" applyFill="true" applyBorder="true" applyFont="true" applyNumberFormat="true">
      <alignment horizontal="right"/>
      <protection locked="true"/>
    </xf>
    <xf numFmtId="4" fontId="2031" fillId="5" borderId="4" xfId="0" applyFill="true" applyBorder="true" applyFont="true" applyNumberFormat="true">
      <alignment horizontal="right"/>
      <protection locked="true"/>
    </xf>
    <xf numFmtId="0" fontId="2032" fillId="0" borderId="0" xfId="0" applyFont="true"/>
    <xf numFmtId="0" fontId="2033" fillId="5" borderId="4" xfId="0" applyFill="true" applyBorder="true" applyFont="true">
      <alignment horizontal="left"/>
      <protection locked="true"/>
    </xf>
    <xf numFmtId="0" fontId="2034" fillId="5" borderId="4" xfId="0" applyFill="true" applyBorder="true" applyFont="true">
      <alignment horizontal="left"/>
      <protection locked="true"/>
    </xf>
    <xf numFmtId="0" fontId="2035" fillId="5" borderId="4" xfId="0" applyFill="true" applyBorder="true" applyFont="true">
      <alignment horizontal="left"/>
      <protection locked="true"/>
    </xf>
    <xf numFmtId="0" fontId="2036" fillId="5" borderId="4" xfId="0" applyFill="true" applyBorder="true" applyFont="true">
      <alignment horizontal="left"/>
      <protection locked="true"/>
    </xf>
    <xf numFmtId="0" fontId="2037" fillId="5" borderId="4" xfId="0" applyFill="true" applyBorder="true" applyFont="true">
      <alignment horizontal="left"/>
      <protection locked="true"/>
    </xf>
    <xf numFmtId="0" fontId="2038" fillId="5" borderId="4" xfId="0" applyFill="true" applyBorder="true" applyFont="true">
      <alignment horizontal="left"/>
      <protection locked="true"/>
    </xf>
    <xf numFmtId="0" fontId="2039" fillId="5" borderId="4" xfId="0" applyFill="true" applyBorder="true" applyFont="true">
      <alignment horizontal="left"/>
      <protection locked="true"/>
    </xf>
    <xf numFmtId="0" fontId="2040" fillId="5" borderId="4" xfId="0" applyFill="true" applyBorder="true" applyFont="true">
      <alignment horizontal="left"/>
      <protection locked="true"/>
    </xf>
    <xf numFmtId="0" fontId="2041" fillId="5" borderId="4" xfId="0" applyFill="true" applyBorder="true" applyFont="true">
      <alignment horizontal="left"/>
      <protection locked="true"/>
    </xf>
    <xf numFmtId="0" fontId="2042" fillId="5" borderId="4" xfId="0" applyFill="true" applyBorder="true" applyFont="true">
      <alignment horizontal="left"/>
      <protection locked="true"/>
    </xf>
    <xf numFmtId="0" fontId="2043" fillId="5" borderId="4" xfId="0" applyFill="true" applyBorder="true" applyFont="true">
      <alignment horizontal="left"/>
      <protection locked="true"/>
    </xf>
    <xf numFmtId="0" fontId="2044" fillId="5" borderId="4" xfId="0" applyFill="true" applyBorder="true" applyFont="true">
      <alignment horizontal="left"/>
      <protection locked="true"/>
    </xf>
    <xf numFmtId="4" fontId="2045" fillId="5" borderId="4" xfId="0" applyFill="true" applyBorder="true" applyFont="true" applyNumberFormat="true">
      <alignment horizontal="right"/>
      <protection locked="true"/>
    </xf>
    <xf numFmtId="4" fontId="2046" fillId="5" borderId="4" xfId="0" applyFill="true" applyBorder="true" applyFont="true" applyNumberFormat="true">
      <alignment horizontal="right"/>
      <protection locked="true"/>
    </xf>
    <xf numFmtId="4" fontId="2047" fillId="5" borderId="4" xfId="0" applyFill="true" applyBorder="true" applyFont="true" applyNumberFormat="true">
      <alignment horizontal="right"/>
      <protection locked="true"/>
    </xf>
    <xf numFmtId="0" fontId="2048" fillId="0" borderId="0" xfId="0" applyFont="true"/>
    <xf numFmtId="0" fontId="2049" fillId="0" borderId="4" xfId="0" applyBorder="true" applyFont="true">
      <alignment horizontal="left" vertical="top"/>
      <protection locked="true"/>
    </xf>
    <xf numFmtId="0" fontId="2050" fillId="0" borderId="4" xfId="0" applyBorder="true" applyFont="true">
      <alignment horizontal="left" vertical="top" wrapText="true"/>
      <protection locked="true"/>
    </xf>
    <xf numFmtId="0" fontId="2051" fillId="0" borderId="4" xfId="0" applyBorder="true" applyFont="true">
      <alignment horizontal="center" vertical="top"/>
      <protection locked="true"/>
    </xf>
    <xf numFmtId="170" fontId="2052" fillId="0" borderId="4" xfId="0" applyBorder="true" applyFont="true" applyNumberFormat="true">
      <alignment horizontal="right" vertical="top"/>
      <protection locked="true"/>
    </xf>
    <xf numFmtId="171" fontId="2053" fillId="0" borderId="4" xfId="0" applyBorder="true" applyFont="true" applyNumberFormat="true">
      <alignment horizontal="right" vertical="top"/>
      <protection locked="true"/>
    </xf>
    <xf numFmtId="171" fontId="2054" fillId="0" borderId="4" xfId="0" applyBorder="true" applyFont="true" applyNumberFormat="true">
      <alignment horizontal="right" vertical="top"/>
      <protection locked="true"/>
    </xf>
    <xf numFmtId="171" fontId="2055" fillId="0" borderId="4" xfId="0" applyBorder="true" applyFont="true" applyNumberFormat="true">
      <alignment horizontal="right" vertical="top"/>
      <protection locked="true"/>
    </xf>
    <xf numFmtId="172" fontId="2056" fillId="3" borderId="4" xfId="0" applyFill="true" applyBorder="true" applyFont="true" applyNumberFormat="true">
      <alignment vertical="top" horizontal="right"/>
      <protection locked="false"/>
    </xf>
    <xf numFmtId="173" fontId="2057" fillId="0" borderId="4" xfId="0" applyBorder="true" applyFont="true" applyNumberFormat="true">
      <alignment horizontal="right" vertical="top"/>
      <protection locked="true"/>
    </xf>
    <xf numFmtId="4" fontId="2058" fillId="0" borderId="4" xfId="0" applyBorder="true" applyFont="true" applyNumberFormat="true">
      <alignment horizontal="right" vertical="top"/>
      <protection locked="true"/>
    </xf>
    <xf numFmtId="172" fontId="2059" fillId="3" borderId="4" xfId="0" applyFill="true" applyBorder="true" applyFont="true" applyNumberFormat="true">
      <alignment vertical="top" horizontal="right"/>
      <protection locked="false"/>
    </xf>
    <xf numFmtId="171" fontId="2060" fillId="0" borderId="4" xfId="0" applyBorder="true" applyFont="true" applyNumberFormat="true">
      <alignment horizontal="right" vertical="top"/>
      <protection locked="true"/>
    </xf>
    <xf numFmtId="171" fontId="2061" fillId="0" borderId="4" xfId="0" applyBorder="true" applyFont="true" applyNumberFormat="true">
      <alignment horizontal="right" vertical="top"/>
      <protection locked="true"/>
    </xf>
    <xf numFmtId="171" fontId="2062" fillId="0" borderId="4" xfId="0" applyBorder="true" applyFont="true" applyNumberFormat="true">
      <alignment horizontal="right" vertical="top"/>
      <protection locked="true"/>
    </xf>
    <xf numFmtId="4" fontId="2063" fillId="0" borderId="4" xfId="0" applyBorder="true" applyFont="true" applyNumberFormat="true">
      <alignment horizontal="right" vertical="top"/>
      <protection locked="true"/>
    </xf>
    <xf numFmtId="0" fontId="2064" fillId="0" borderId="0" xfId="0" applyFont="true"/>
    <xf numFmtId="0" fontId="2065" fillId="0" borderId="4" xfId="0" applyBorder="true" applyFont="true">
      <alignment horizontal="left" vertical="top"/>
      <protection locked="true"/>
    </xf>
    <xf numFmtId="0" fontId="2066" fillId="0" borderId="4" xfId="0" applyBorder="true" applyFont="true">
      <alignment horizontal="left" vertical="top" wrapText="true"/>
      <protection locked="true"/>
    </xf>
    <xf numFmtId="0" fontId="2067" fillId="0" borderId="4" xfId="0" applyBorder="true" applyFont="true">
      <alignment horizontal="center" vertical="top"/>
      <protection locked="true"/>
    </xf>
    <xf numFmtId="170" fontId="2068" fillId="0" borderId="4" xfId="0" applyBorder="true" applyFont="true" applyNumberFormat="true">
      <alignment horizontal="right" vertical="top"/>
      <protection locked="true"/>
    </xf>
    <xf numFmtId="171" fontId="2069" fillId="0" borderId="4" xfId="0" applyBorder="true" applyFont="true" applyNumberFormat="true">
      <alignment horizontal="right" vertical="top"/>
      <protection locked="true"/>
    </xf>
    <xf numFmtId="171" fontId="2070" fillId="0" borderId="4" xfId="0" applyBorder="true" applyFont="true" applyNumberFormat="true">
      <alignment horizontal="right" vertical="top"/>
      <protection locked="true"/>
    </xf>
    <xf numFmtId="171" fontId="2071" fillId="0" borderId="4" xfId="0" applyBorder="true" applyFont="true" applyNumberFormat="true">
      <alignment horizontal="right" vertical="top"/>
      <protection locked="true"/>
    </xf>
    <xf numFmtId="172" fontId="2072" fillId="3" borderId="4" xfId="0" applyFill="true" applyBorder="true" applyFont="true" applyNumberFormat="true">
      <alignment vertical="top" horizontal="right"/>
      <protection locked="false"/>
    </xf>
    <xf numFmtId="173" fontId="2073" fillId="0" borderId="4" xfId="0" applyBorder="true" applyFont="true" applyNumberFormat="true">
      <alignment horizontal="right" vertical="top"/>
      <protection locked="true"/>
    </xf>
    <xf numFmtId="4" fontId="2074" fillId="0" borderId="4" xfId="0" applyBorder="true" applyFont="true" applyNumberFormat="true">
      <alignment horizontal="right" vertical="top"/>
      <protection locked="true"/>
    </xf>
    <xf numFmtId="172" fontId="2075" fillId="3" borderId="4" xfId="0" applyFill="true" applyBorder="true" applyFont="true" applyNumberFormat="true">
      <alignment vertical="top" horizontal="right"/>
      <protection locked="false"/>
    </xf>
    <xf numFmtId="171" fontId="2076" fillId="0" borderId="4" xfId="0" applyBorder="true" applyFont="true" applyNumberFormat="true">
      <alignment horizontal="right" vertical="top"/>
      <protection locked="true"/>
    </xf>
    <xf numFmtId="171" fontId="2077" fillId="0" borderId="4" xfId="0" applyBorder="true" applyFont="true" applyNumberFormat="true">
      <alignment horizontal="right" vertical="top"/>
      <protection locked="true"/>
    </xf>
    <xf numFmtId="171" fontId="2078" fillId="0" borderId="4" xfId="0" applyBorder="true" applyFont="true" applyNumberFormat="true">
      <alignment horizontal="right" vertical="top"/>
      <protection locked="true"/>
    </xf>
    <xf numFmtId="4" fontId="2079" fillId="0" borderId="4" xfId="0" applyBorder="true" applyFont="true" applyNumberFormat="true">
      <alignment horizontal="right" vertical="top"/>
      <protection locked="true"/>
    </xf>
    <xf numFmtId="0" fontId="2080" fillId="0" borderId="0" xfId="0" applyFont="true"/>
    <xf numFmtId="0" fontId="2081" fillId="0" borderId="4" xfId="0" applyBorder="true" applyFont="true">
      <alignment horizontal="left" vertical="top"/>
      <protection locked="true"/>
    </xf>
    <xf numFmtId="0" fontId="2082" fillId="0" borderId="4" xfId="0" applyBorder="true" applyFont="true">
      <alignment horizontal="left" vertical="top" wrapText="true"/>
      <protection locked="true"/>
    </xf>
    <xf numFmtId="0" fontId="2083" fillId="0" borderId="4" xfId="0" applyBorder="true" applyFont="true">
      <alignment horizontal="center" vertical="top"/>
      <protection locked="true"/>
    </xf>
    <xf numFmtId="170" fontId="2084" fillId="0" borderId="4" xfId="0" applyBorder="true" applyFont="true" applyNumberFormat="true">
      <alignment horizontal="right" vertical="top"/>
      <protection locked="true"/>
    </xf>
    <xf numFmtId="171" fontId="2085" fillId="0" borderId="4" xfId="0" applyBorder="true" applyFont="true" applyNumberFormat="true">
      <alignment horizontal="right" vertical="top"/>
      <protection locked="true"/>
    </xf>
    <xf numFmtId="171" fontId="2086" fillId="0" borderId="4" xfId="0" applyBorder="true" applyFont="true" applyNumberFormat="true">
      <alignment horizontal="right" vertical="top"/>
      <protection locked="true"/>
    </xf>
    <xf numFmtId="171" fontId="2087" fillId="0" borderId="4" xfId="0" applyBorder="true" applyFont="true" applyNumberFormat="true">
      <alignment horizontal="right" vertical="top"/>
      <protection locked="true"/>
    </xf>
    <xf numFmtId="172" fontId="2088" fillId="3" borderId="4" xfId="0" applyFill="true" applyBorder="true" applyFont="true" applyNumberFormat="true">
      <alignment vertical="top" horizontal="right"/>
      <protection locked="false"/>
    </xf>
    <xf numFmtId="173" fontId="2089" fillId="0" borderId="4" xfId="0" applyBorder="true" applyFont="true" applyNumberFormat="true">
      <alignment horizontal="right" vertical="top"/>
      <protection locked="true"/>
    </xf>
    <xf numFmtId="4" fontId="2090" fillId="0" borderId="4" xfId="0" applyBorder="true" applyFont="true" applyNumberFormat="true">
      <alignment horizontal="right" vertical="top"/>
      <protection locked="true"/>
    </xf>
    <xf numFmtId="172" fontId="2091" fillId="3" borderId="4" xfId="0" applyFill="true" applyBorder="true" applyFont="true" applyNumberFormat="true">
      <alignment vertical="top" horizontal="right"/>
      <protection locked="false"/>
    </xf>
    <xf numFmtId="171" fontId="2092" fillId="0" borderId="4" xfId="0" applyBorder="true" applyFont="true" applyNumberFormat="true">
      <alignment horizontal="right" vertical="top"/>
      <protection locked="true"/>
    </xf>
    <xf numFmtId="171" fontId="2093" fillId="0" borderId="4" xfId="0" applyBorder="true" applyFont="true" applyNumberFormat="true">
      <alignment horizontal="right" vertical="top"/>
      <protection locked="true"/>
    </xf>
    <xf numFmtId="171" fontId="2094" fillId="0" borderId="4" xfId="0" applyBorder="true" applyFont="true" applyNumberFormat="true">
      <alignment horizontal="right" vertical="top"/>
      <protection locked="true"/>
    </xf>
    <xf numFmtId="4" fontId="2095" fillId="0" borderId="4" xfId="0" applyBorder="true" applyFont="true" applyNumberFormat="true">
      <alignment horizontal="right" vertical="top"/>
      <protection locked="true"/>
    </xf>
    <xf numFmtId="0" fontId="2096" fillId="0" borderId="0" xfId="0" applyFont="true"/>
    <xf numFmtId="0" fontId="2097" fillId="0" borderId="4" xfId="0" applyBorder="true" applyFont="true">
      <alignment horizontal="left" vertical="top"/>
      <protection locked="true"/>
    </xf>
    <xf numFmtId="0" fontId="2098" fillId="0" borderId="4" xfId="0" applyBorder="true" applyFont="true">
      <alignment horizontal="left" vertical="top" wrapText="true"/>
      <protection locked="true"/>
    </xf>
    <xf numFmtId="0" fontId="2099" fillId="0" borderId="4" xfId="0" applyBorder="true" applyFont="true">
      <alignment horizontal="center" vertical="top"/>
      <protection locked="true"/>
    </xf>
    <xf numFmtId="170" fontId="2100" fillId="0" borderId="4" xfId="0" applyBorder="true" applyFont="true" applyNumberFormat="true">
      <alignment horizontal="right" vertical="top"/>
      <protection locked="true"/>
    </xf>
    <xf numFmtId="171" fontId="2101" fillId="0" borderId="4" xfId="0" applyBorder="true" applyFont="true" applyNumberFormat="true">
      <alignment horizontal="right" vertical="top"/>
      <protection locked="true"/>
    </xf>
    <xf numFmtId="171" fontId="2102" fillId="0" borderId="4" xfId="0" applyBorder="true" applyFont="true" applyNumberFormat="true">
      <alignment horizontal="right" vertical="top"/>
      <protection locked="true"/>
    </xf>
    <xf numFmtId="171" fontId="2103" fillId="0" borderId="4" xfId="0" applyBorder="true" applyFont="true" applyNumberFormat="true">
      <alignment horizontal="right" vertical="top"/>
      <protection locked="true"/>
    </xf>
    <xf numFmtId="172" fontId="2104" fillId="3" borderId="4" xfId="0" applyFill="true" applyBorder="true" applyFont="true" applyNumberFormat="true">
      <alignment vertical="top" horizontal="right"/>
      <protection locked="false"/>
    </xf>
    <xf numFmtId="173" fontId="2105" fillId="0" borderId="4" xfId="0" applyBorder="true" applyFont="true" applyNumberFormat="true">
      <alignment horizontal="right" vertical="top"/>
      <protection locked="true"/>
    </xf>
    <xf numFmtId="4" fontId="2106" fillId="0" borderId="4" xfId="0" applyBorder="true" applyFont="true" applyNumberFormat="true">
      <alignment horizontal="right" vertical="top"/>
      <protection locked="true"/>
    </xf>
    <xf numFmtId="172" fontId="2107" fillId="3" borderId="4" xfId="0" applyFill="true" applyBorder="true" applyFont="true" applyNumberFormat="true">
      <alignment vertical="top" horizontal="right"/>
      <protection locked="false"/>
    </xf>
    <xf numFmtId="171" fontId="2108" fillId="0" borderId="4" xfId="0" applyBorder="true" applyFont="true" applyNumberFormat="true">
      <alignment horizontal="right" vertical="top"/>
      <protection locked="true"/>
    </xf>
    <xf numFmtId="171" fontId="2109" fillId="0" borderId="4" xfId="0" applyBorder="true" applyFont="true" applyNumberFormat="true">
      <alignment horizontal="right" vertical="top"/>
      <protection locked="true"/>
    </xf>
    <xf numFmtId="171" fontId="2110" fillId="0" borderId="4" xfId="0" applyBorder="true" applyFont="true" applyNumberFormat="true">
      <alignment horizontal="right" vertical="top"/>
      <protection locked="true"/>
    </xf>
    <xf numFmtId="4" fontId="2111" fillId="0" borderId="4" xfId="0" applyBorder="true" applyFont="true" applyNumberFormat="true">
      <alignment horizontal="right" vertical="top"/>
      <protection locked="true"/>
    </xf>
    <xf numFmtId="0" fontId="2112" fillId="0" borderId="0" xfId="0" applyFont="true"/>
    <xf numFmtId="0" fontId="2113" fillId="0" borderId="4" xfId="0" applyBorder="true" applyFont="true">
      <alignment horizontal="left" vertical="top"/>
      <protection locked="true"/>
    </xf>
    <xf numFmtId="0" fontId="2114" fillId="0" borderId="4" xfId="0" applyBorder="true" applyFont="true">
      <alignment horizontal="left" vertical="top" wrapText="true"/>
      <protection locked="true"/>
    </xf>
    <xf numFmtId="0" fontId="2115" fillId="0" borderId="4" xfId="0" applyBorder="true" applyFont="true">
      <alignment horizontal="center" vertical="top"/>
      <protection locked="true"/>
    </xf>
    <xf numFmtId="170" fontId="2116" fillId="0" borderId="4" xfId="0" applyBorder="true" applyFont="true" applyNumberFormat="true">
      <alignment horizontal="right" vertical="top"/>
      <protection locked="true"/>
    </xf>
    <xf numFmtId="171" fontId="2117" fillId="0" borderId="4" xfId="0" applyBorder="true" applyFont="true" applyNumberFormat="true">
      <alignment horizontal="right" vertical="top"/>
      <protection locked="true"/>
    </xf>
    <xf numFmtId="171" fontId="2118" fillId="0" borderId="4" xfId="0" applyBorder="true" applyFont="true" applyNumberFormat="true">
      <alignment horizontal="right" vertical="top"/>
      <protection locked="true"/>
    </xf>
    <xf numFmtId="171" fontId="2119" fillId="0" borderId="4" xfId="0" applyBorder="true" applyFont="true" applyNumberFormat="true">
      <alignment horizontal="right" vertical="top"/>
      <protection locked="true"/>
    </xf>
    <xf numFmtId="172" fontId="2120" fillId="3" borderId="4" xfId="0" applyFill="true" applyBorder="true" applyFont="true" applyNumberFormat="true">
      <alignment vertical="top" horizontal="right"/>
      <protection locked="false"/>
    </xf>
    <xf numFmtId="173" fontId="2121" fillId="0" borderId="4" xfId="0" applyBorder="true" applyFont="true" applyNumberFormat="true">
      <alignment horizontal="right" vertical="top"/>
      <protection locked="true"/>
    </xf>
    <xf numFmtId="4" fontId="2122" fillId="0" borderId="4" xfId="0" applyBorder="true" applyFont="true" applyNumberFormat="true">
      <alignment horizontal="right" vertical="top"/>
      <protection locked="true"/>
    </xf>
    <xf numFmtId="172" fontId="2123" fillId="3" borderId="4" xfId="0" applyFill="true" applyBorder="true" applyFont="true" applyNumberFormat="true">
      <alignment vertical="top" horizontal="right"/>
      <protection locked="false"/>
    </xf>
    <xf numFmtId="171" fontId="2124" fillId="0" borderId="4" xfId="0" applyBorder="true" applyFont="true" applyNumberFormat="true">
      <alignment horizontal="right" vertical="top"/>
      <protection locked="true"/>
    </xf>
    <xf numFmtId="171" fontId="2125" fillId="0" borderId="4" xfId="0" applyBorder="true" applyFont="true" applyNumberFormat="true">
      <alignment horizontal="right" vertical="top"/>
      <protection locked="true"/>
    </xf>
    <xf numFmtId="171" fontId="2126" fillId="0" borderId="4" xfId="0" applyBorder="true" applyFont="true" applyNumberFormat="true">
      <alignment horizontal="right" vertical="top"/>
      <protection locked="true"/>
    </xf>
    <xf numFmtId="4" fontId="2127" fillId="0" borderId="4" xfId="0" applyBorder="true" applyFont="true" applyNumberFormat="true">
      <alignment horizontal="right" vertical="top"/>
      <protection locked="true"/>
    </xf>
    <xf numFmtId="0" fontId="2128" fillId="0" borderId="0" xfId="0" applyFont="true"/>
    <xf numFmtId="0" fontId="2129" fillId="0" borderId="4" xfId="0" applyBorder="true" applyFont="true">
      <alignment horizontal="left" vertical="top"/>
      <protection locked="true"/>
    </xf>
    <xf numFmtId="0" fontId="2130" fillId="0" borderId="4" xfId="0" applyBorder="true" applyFont="true">
      <alignment horizontal="left" vertical="top" wrapText="true"/>
      <protection locked="true"/>
    </xf>
    <xf numFmtId="0" fontId="2131" fillId="0" borderId="4" xfId="0" applyBorder="true" applyFont="true">
      <alignment horizontal="center" vertical="top"/>
      <protection locked="true"/>
    </xf>
    <xf numFmtId="170" fontId="2132" fillId="0" borderId="4" xfId="0" applyBorder="true" applyFont="true" applyNumberFormat="true">
      <alignment horizontal="right" vertical="top"/>
      <protection locked="true"/>
    </xf>
    <xf numFmtId="171" fontId="2133" fillId="0" borderId="4" xfId="0" applyBorder="true" applyFont="true" applyNumberFormat="true">
      <alignment horizontal="right" vertical="top"/>
      <protection locked="true"/>
    </xf>
    <xf numFmtId="171" fontId="2134" fillId="0" borderId="4" xfId="0" applyBorder="true" applyFont="true" applyNumberFormat="true">
      <alignment horizontal="right" vertical="top"/>
      <protection locked="true"/>
    </xf>
    <xf numFmtId="171" fontId="2135" fillId="0" borderId="4" xfId="0" applyBorder="true" applyFont="true" applyNumberFormat="true">
      <alignment horizontal="right" vertical="top"/>
      <protection locked="true"/>
    </xf>
    <xf numFmtId="172" fontId="2136" fillId="3" borderId="4" xfId="0" applyFill="true" applyBorder="true" applyFont="true" applyNumberFormat="true">
      <alignment vertical="top" horizontal="right"/>
      <protection locked="false"/>
    </xf>
    <xf numFmtId="173" fontId="2137" fillId="0" borderId="4" xfId="0" applyBorder="true" applyFont="true" applyNumberFormat="true">
      <alignment horizontal="right" vertical="top"/>
      <protection locked="true"/>
    </xf>
    <xf numFmtId="4" fontId="2138" fillId="0" borderId="4" xfId="0" applyBorder="true" applyFont="true" applyNumberFormat="true">
      <alignment horizontal="right" vertical="top"/>
      <protection locked="true"/>
    </xf>
    <xf numFmtId="172" fontId="2139" fillId="3" borderId="4" xfId="0" applyFill="true" applyBorder="true" applyFont="true" applyNumberFormat="true">
      <alignment vertical="top" horizontal="right"/>
      <protection locked="false"/>
    </xf>
    <xf numFmtId="171" fontId="2140" fillId="0" borderId="4" xfId="0" applyBorder="true" applyFont="true" applyNumberFormat="true">
      <alignment horizontal="right" vertical="top"/>
      <protection locked="true"/>
    </xf>
    <xf numFmtId="171" fontId="2141" fillId="0" borderId="4" xfId="0" applyBorder="true" applyFont="true" applyNumberFormat="true">
      <alignment horizontal="right" vertical="top"/>
      <protection locked="true"/>
    </xf>
    <xf numFmtId="171" fontId="2142" fillId="0" borderId="4" xfId="0" applyBorder="true" applyFont="true" applyNumberFormat="true">
      <alignment horizontal="right" vertical="top"/>
      <protection locked="true"/>
    </xf>
    <xf numFmtId="4" fontId="2143" fillId="0" borderId="4" xfId="0" applyBorder="true" applyFont="true" applyNumberFormat="true">
      <alignment horizontal="right" vertical="top"/>
      <protection locked="true"/>
    </xf>
    <xf numFmtId="0" fontId="2144" fillId="0" borderId="0" xfId="0" applyFont="true"/>
    <xf numFmtId="0" fontId="2145" fillId="0" borderId="4" xfId="0" applyBorder="true" applyFont="true">
      <alignment horizontal="left" vertical="top"/>
      <protection locked="true"/>
    </xf>
    <xf numFmtId="0" fontId="2146" fillId="0" borderId="4" xfId="0" applyBorder="true" applyFont="true">
      <alignment horizontal="left" vertical="top" wrapText="true"/>
      <protection locked="true"/>
    </xf>
    <xf numFmtId="0" fontId="2147" fillId="0" borderId="4" xfId="0" applyBorder="true" applyFont="true">
      <alignment horizontal="center" vertical="top"/>
      <protection locked="true"/>
    </xf>
    <xf numFmtId="170" fontId="2148" fillId="0" borderId="4" xfId="0" applyBorder="true" applyFont="true" applyNumberFormat="true">
      <alignment horizontal="right" vertical="top"/>
      <protection locked="true"/>
    </xf>
    <xf numFmtId="171" fontId="2149" fillId="0" borderId="4" xfId="0" applyBorder="true" applyFont="true" applyNumberFormat="true">
      <alignment horizontal="right" vertical="top"/>
      <protection locked="true"/>
    </xf>
    <xf numFmtId="171" fontId="2150" fillId="0" borderId="4" xfId="0" applyBorder="true" applyFont="true" applyNumberFormat="true">
      <alignment horizontal="right" vertical="top"/>
      <protection locked="true"/>
    </xf>
    <xf numFmtId="171" fontId="2151" fillId="0" borderId="4" xfId="0" applyBorder="true" applyFont="true" applyNumberFormat="true">
      <alignment horizontal="right" vertical="top"/>
      <protection locked="true"/>
    </xf>
    <xf numFmtId="172" fontId="2152" fillId="3" borderId="4" xfId="0" applyFill="true" applyBorder="true" applyFont="true" applyNumberFormat="true">
      <alignment vertical="top" horizontal="right"/>
      <protection locked="false"/>
    </xf>
    <xf numFmtId="173" fontId="2153" fillId="0" borderId="4" xfId="0" applyBorder="true" applyFont="true" applyNumberFormat="true">
      <alignment horizontal="right" vertical="top"/>
      <protection locked="true"/>
    </xf>
    <xf numFmtId="4" fontId="2154" fillId="0" borderId="4" xfId="0" applyBorder="true" applyFont="true" applyNumberFormat="true">
      <alignment horizontal="right" vertical="top"/>
      <protection locked="true"/>
    </xf>
    <xf numFmtId="172" fontId="2155" fillId="3" borderId="4" xfId="0" applyFill="true" applyBorder="true" applyFont="true" applyNumberFormat="true">
      <alignment vertical="top" horizontal="right"/>
      <protection locked="false"/>
    </xf>
    <xf numFmtId="171" fontId="2156" fillId="0" borderId="4" xfId="0" applyBorder="true" applyFont="true" applyNumberFormat="true">
      <alignment horizontal="right" vertical="top"/>
      <protection locked="true"/>
    </xf>
    <xf numFmtId="171" fontId="2157" fillId="0" borderId="4" xfId="0" applyBorder="true" applyFont="true" applyNumberFormat="true">
      <alignment horizontal="right" vertical="top"/>
      <protection locked="true"/>
    </xf>
    <xf numFmtId="171" fontId="2158" fillId="0" borderId="4" xfId="0" applyBorder="true" applyFont="true" applyNumberFormat="true">
      <alignment horizontal="right" vertical="top"/>
      <protection locked="true"/>
    </xf>
    <xf numFmtId="4" fontId="2159" fillId="0" borderId="4" xfId="0" applyBorder="true" applyFont="true" applyNumberFormat="true">
      <alignment horizontal="right" vertical="top"/>
      <protection locked="true"/>
    </xf>
    <xf numFmtId="0" fontId="2160" fillId="0" borderId="0" xfId="0" applyFont="true"/>
    <xf numFmtId="0" fontId="2161" fillId="0" borderId="4" xfId="0" applyBorder="true" applyFont="true">
      <alignment horizontal="left" vertical="top"/>
      <protection locked="true"/>
    </xf>
    <xf numFmtId="0" fontId="2162" fillId="0" borderId="4" xfId="0" applyBorder="true" applyFont="true">
      <alignment horizontal="left" vertical="top" wrapText="true"/>
      <protection locked="true"/>
    </xf>
    <xf numFmtId="0" fontId="2163" fillId="0" borderId="4" xfId="0" applyBorder="true" applyFont="true">
      <alignment horizontal="center" vertical="top"/>
      <protection locked="true"/>
    </xf>
    <xf numFmtId="170" fontId="2164" fillId="0" borderId="4" xfId="0" applyBorder="true" applyFont="true" applyNumberFormat="true">
      <alignment horizontal="right" vertical="top"/>
      <protection locked="true"/>
    </xf>
    <xf numFmtId="171" fontId="2165" fillId="0" borderId="4" xfId="0" applyBorder="true" applyFont="true" applyNumberFormat="true">
      <alignment horizontal="right" vertical="top"/>
      <protection locked="true"/>
    </xf>
    <xf numFmtId="171" fontId="2166" fillId="0" borderId="4" xfId="0" applyBorder="true" applyFont="true" applyNumberFormat="true">
      <alignment horizontal="right" vertical="top"/>
      <protection locked="true"/>
    </xf>
    <xf numFmtId="171" fontId="2167" fillId="0" borderId="4" xfId="0" applyBorder="true" applyFont="true" applyNumberFormat="true">
      <alignment horizontal="right" vertical="top"/>
      <protection locked="true"/>
    </xf>
    <xf numFmtId="172" fontId="2168" fillId="3" borderId="4" xfId="0" applyFill="true" applyBorder="true" applyFont="true" applyNumberFormat="true">
      <alignment vertical="top" horizontal="right"/>
      <protection locked="false"/>
    </xf>
    <xf numFmtId="173" fontId="2169" fillId="0" borderId="4" xfId="0" applyBorder="true" applyFont="true" applyNumberFormat="true">
      <alignment horizontal="right" vertical="top"/>
      <protection locked="true"/>
    </xf>
    <xf numFmtId="4" fontId="2170" fillId="0" borderId="4" xfId="0" applyBorder="true" applyFont="true" applyNumberFormat="true">
      <alignment horizontal="right" vertical="top"/>
      <protection locked="true"/>
    </xf>
    <xf numFmtId="172" fontId="2171" fillId="3" borderId="4" xfId="0" applyFill="true" applyBorder="true" applyFont="true" applyNumberFormat="true">
      <alignment vertical="top" horizontal="right"/>
      <protection locked="false"/>
    </xf>
    <xf numFmtId="171" fontId="2172" fillId="0" borderId="4" xfId="0" applyBorder="true" applyFont="true" applyNumberFormat="true">
      <alignment horizontal="right" vertical="top"/>
      <protection locked="true"/>
    </xf>
    <xf numFmtId="171" fontId="2173" fillId="0" borderId="4" xfId="0" applyBorder="true" applyFont="true" applyNumberFormat="true">
      <alignment horizontal="right" vertical="top"/>
      <protection locked="true"/>
    </xf>
    <xf numFmtId="171" fontId="2174" fillId="0" borderId="4" xfId="0" applyBorder="true" applyFont="true" applyNumberFormat="true">
      <alignment horizontal="right" vertical="top"/>
      <protection locked="true"/>
    </xf>
    <xf numFmtId="4" fontId="2175" fillId="0" borderId="4" xfId="0" applyBorder="true" applyFont="true" applyNumberFormat="true">
      <alignment horizontal="right" vertical="top"/>
      <protection locked="true"/>
    </xf>
    <xf numFmtId="0" fontId="2176" fillId="0" borderId="0" xfId="0" applyFont="true"/>
    <xf numFmtId="0" fontId="2177" fillId="0" borderId="4" xfId="0" applyBorder="true" applyFont="true">
      <alignment horizontal="left" vertical="top"/>
      <protection locked="true"/>
    </xf>
    <xf numFmtId="0" fontId="2178" fillId="0" borderId="4" xfId="0" applyBorder="true" applyFont="true">
      <alignment horizontal="left" vertical="top" wrapText="true"/>
      <protection locked="true"/>
    </xf>
    <xf numFmtId="0" fontId="2179" fillId="0" borderId="4" xfId="0" applyBorder="true" applyFont="true">
      <alignment horizontal="center" vertical="top"/>
      <protection locked="true"/>
    </xf>
    <xf numFmtId="170" fontId="2180" fillId="0" borderId="4" xfId="0" applyBorder="true" applyFont="true" applyNumberFormat="true">
      <alignment horizontal="right" vertical="top"/>
      <protection locked="true"/>
    </xf>
    <xf numFmtId="171" fontId="2181" fillId="0" borderId="4" xfId="0" applyBorder="true" applyFont="true" applyNumberFormat="true">
      <alignment horizontal="right" vertical="top"/>
      <protection locked="true"/>
    </xf>
    <xf numFmtId="171" fontId="2182" fillId="0" borderId="4" xfId="0" applyBorder="true" applyFont="true" applyNumberFormat="true">
      <alignment horizontal="right" vertical="top"/>
      <protection locked="true"/>
    </xf>
    <xf numFmtId="171" fontId="2183" fillId="0" borderId="4" xfId="0" applyBorder="true" applyFont="true" applyNumberFormat="true">
      <alignment horizontal="right" vertical="top"/>
      <protection locked="true"/>
    </xf>
    <xf numFmtId="172" fontId="2184" fillId="3" borderId="4" xfId="0" applyFill="true" applyBorder="true" applyFont="true" applyNumberFormat="true">
      <alignment vertical="top" horizontal="right"/>
      <protection locked="false"/>
    </xf>
    <xf numFmtId="173" fontId="2185" fillId="0" borderId="4" xfId="0" applyBorder="true" applyFont="true" applyNumberFormat="true">
      <alignment horizontal="right" vertical="top"/>
      <protection locked="true"/>
    </xf>
    <xf numFmtId="4" fontId="2186" fillId="0" borderId="4" xfId="0" applyBorder="true" applyFont="true" applyNumberFormat="true">
      <alignment horizontal="right" vertical="top"/>
      <protection locked="true"/>
    </xf>
    <xf numFmtId="172" fontId="2187" fillId="3" borderId="4" xfId="0" applyFill="true" applyBorder="true" applyFont="true" applyNumberFormat="true">
      <alignment vertical="top" horizontal="right"/>
      <protection locked="false"/>
    </xf>
    <xf numFmtId="171" fontId="2188" fillId="0" borderId="4" xfId="0" applyBorder="true" applyFont="true" applyNumberFormat="true">
      <alignment horizontal="right" vertical="top"/>
      <protection locked="true"/>
    </xf>
    <xf numFmtId="171" fontId="2189" fillId="0" borderId="4" xfId="0" applyBorder="true" applyFont="true" applyNumberFormat="true">
      <alignment horizontal="right" vertical="top"/>
      <protection locked="true"/>
    </xf>
    <xf numFmtId="171" fontId="2190" fillId="0" borderId="4" xfId="0" applyBorder="true" applyFont="true" applyNumberFormat="true">
      <alignment horizontal="right" vertical="top"/>
      <protection locked="true"/>
    </xf>
    <xf numFmtId="4" fontId="2191" fillId="0" borderId="4" xfId="0" applyBorder="true" applyFont="true" applyNumberFormat="true">
      <alignment horizontal="right" vertical="top"/>
      <protection locked="true"/>
    </xf>
    <xf numFmtId="0" fontId="2192" fillId="0" borderId="0" xfId="0" applyFont="true"/>
    <xf numFmtId="0" fontId="2193" fillId="0" borderId="4" xfId="0" applyBorder="true" applyFont="true">
      <alignment horizontal="left" vertical="top"/>
      <protection locked="true"/>
    </xf>
    <xf numFmtId="0" fontId="2194" fillId="0" borderId="4" xfId="0" applyBorder="true" applyFont="true">
      <alignment horizontal="left" vertical="top" wrapText="true"/>
      <protection locked="true"/>
    </xf>
    <xf numFmtId="0" fontId="2195" fillId="0" borderId="4" xfId="0" applyBorder="true" applyFont="true">
      <alignment horizontal="center" vertical="top"/>
      <protection locked="true"/>
    </xf>
    <xf numFmtId="170" fontId="2196" fillId="0" borderId="4" xfId="0" applyBorder="true" applyFont="true" applyNumberFormat="true">
      <alignment horizontal="right" vertical="top"/>
      <protection locked="true"/>
    </xf>
    <xf numFmtId="171" fontId="2197" fillId="0" borderId="4" xfId="0" applyBorder="true" applyFont="true" applyNumberFormat="true">
      <alignment horizontal="right" vertical="top"/>
      <protection locked="true"/>
    </xf>
    <xf numFmtId="171" fontId="2198" fillId="0" borderId="4" xfId="0" applyBorder="true" applyFont="true" applyNumberFormat="true">
      <alignment horizontal="right" vertical="top"/>
      <protection locked="true"/>
    </xf>
    <xf numFmtId="171" fontId="2199" fillId="0" borderId="4" xfId="0" applyBorder="true" applyFont="true" applyNumberFormat="true">
      <alignment horizontal="right" vertical="top"/>
      <protection locked="true"/>
    </xf>
    <xf numFmtId="172" fontId="2200" fillId="3" borderId="4" xfId="0" applyFill="true" applyBorder="true" applyFont="true" applyNumberFormat="true">
      <alignment vertical="top" horizontal="right"/>
      <protection locked="false"/>
    </xf>
    <xf numFmtId="173" fontId="2201" fillId="0" borderId="4" xfId="0" applyBorder="true" applyFont="true" applyNumberFormat="true">
      <alignment horizontal="right" vertical="top"/>
      <protection locked="true"/>
    </xf>
    <xf numFmtId="4" fontId="2202" fillId="0" borderId="4" xfId="0" applyBorder="true" applyFont="true" applyNumberFormat="true">
      <alignment horizontal="right" vertical="top"/>
      <protection locked="true"/>
    </xf>
    <xf numFmtId="172" fontId="2203" fillId="3" borderId="4" xfId="0" applyFill="true" applyBorder="true" applyFont="true" applyNumberFormat="true">
      <alignment vertical="top" horizontal="right"/>
      <protection locked="false"/>
    </xf>
    <xf numFmtId="171" fontId="2204" fillId="0" borderId="4" xfId="0" applyBorder="true" applyFont="true" applyNumberFormat="true">
      <alignment horizontal="right" vertical="top"/>
      <protection locked="true"/>
    </xf>
    <xf numFmtId="171" fontId="2205" fillId="0" borderId="4" xfId="0" applyBorder="true" applyFont="true" applyNumberFormat="true">
      <alignment horizontal="right" vertical="top"/>
      <protection locked="true"/>
    </xf>
    <xf numFmtId="171" fontId="2206" fillId="0" borderId="4" xfId="0" applyBorder="true" applyFont="true" applyNumberFormat="true">
      <alignment horizontal="right" vertical="top"/>
      <protection locked="true"/>
    </xf>
    <xf numFmtId="4" fontId="2207" fillId="0" borderId="4" xfId="0" applyBorder="true" applyFont="true" applyNumberFormat="true">
      <alignment horizontal="right" vertical="top"/>
      <protection locked="true"/>
    </xf>
    <xf numFmtId="0" fontId="2208" fillId="0" borderId="0" xfId="0" applyFont="true"/>
    <xf numFmtId="0" fontId="2209" fillId="0" borderId="4" xfId="0" applyBorder="true" applyFont="true">
      <alignment horizontal="left" vertical="top"/>
      <protection locked="true"/>
    </xf>
    <xf numFmtId="0" fontId="2210" fillId="0" borderId="4" xfId="0" applyBorder="true" applyFont="true">
      <alignment horizontal="left" vertical="top" wrapText="true"/>
      <protection locked="true"/>
    </xf>
    <xf numFmtId="0" fontId="2211" fillId="0" borderId="4" xfId="0" applyBorder="true" applyFont="true">
      <alignment horizontal="center" vertical="top"/>
      <protection locked="true"/>
    </xf>
    <xf numFmtId="170" fontId="2212" fillId="0" borderId="4" xfId="0" applyBorder="true" applyFont="true" applyNumberFormat="true">
      <alignment horizontal="right" vertical="top"/>
      <protection locked="true"/>
    </xf>
    <xf numFmtId="171" fontId="2213" fillId="0" borderId="4" xfId="0" applyBorder="true" applyFont="true" applyNumberFormat="true">
      <alignment horizontal="right" vertical="top"/>
      <protection locked="true"/>
    </xf>
    <xf numFmtId="171" fontId="2214" fillId="0" borderId="4" xfId="0" applyBorder="true" applyFont="true" applyNumberFormat="true">
      <alignment horizontal="right" vertical="top"/>
      <protection locked="true"/>
    </xf>
    <xf numFmtId="171" fontId="2215" fillId="0" borderId="4" xfId="0" applyBorder="true" applyFont="true" applyNumberFormat="true">
      <alignment horizontal="right" vertical="top"/>
      <protection locked="true"/>
    </xf>
    <xf numFmtId="172" fontId="2216" fillId="3" borderId="4" xfId="0" applyFill="true" applyBorder="true" applyFont="true" applyNumberFormat="true">
      <alignment vertical="top" horizontal="right"/>
      <protection locked="false"/>
    </xf>
    <xf numFmtId="173" fontId="2217" fillId="0" borderId="4" xfId="0" applyBorder="true" applyFont="true" applyNumberFormat="true">
      <alignment horizontal="right" vertical="top"/>
      <protection locked="true"/>
    </xf>
    <xf numFmtId="4" fontId="2218" fillId="0" borderId="4" xfId="0" applyBorder="true" applyFont="true" applyNumberFormat="true">
      <alignment horizontal="right" vertical="top"/>
      <protection locked="true"/>
    </xf>
    <xf numFmtId="172" fontId="2219" fillId="3" borderId="4" xfId="0" applyFill="true" applyBorder="true" applyFont="true" applyNumberFormat="true">
      <alignment vertical="top" horizontal="right"/>
      <protection locked="false"/>
    </xf>
    <xf numFmtId="171" fontId="2220" fillId="0" borderId="4" xfId="0" applyBorder="true" applyFont="true" applyNumberFormat="true">
      <alignment horizontal="right" vertical="top"/>
      <protection locked="true"/>
    </xf>
    <xf numFmtId="171" fontId="2221" fillId="0" borderId="4" xfId="0" applyBorder="true" applyFont="true" applyNumberFormat="true">
      <alignment horizontal="right" vertical="top"/>
      <protection locked="true"/>
    </xf>
    <xf numFmtId="171" fontId="2222" fillId="0" borderId="4" xfId="0" applyBorder="true" applyFont="true" applyNumberFormat="true">
      <alignment horizontal="right" vertical="top"/>
      <protection locked="true"/>
    </xf>
    <xf numFmtId="4" fontId="2223" fillId="0" borderId="4" xfId="0" applyBorder="true" applyFont="true" applyNumberFormat="true">
      <alignment horizontal="right" vertical="top"/>
      <protection locked="true"/>
    </xf>
    <xf numFmtId="0" fontId="2224" fillId="0" borderId="0" xfId="0" applyFont="true"/>
    <xf numFmtId="0" fontId="2225" fillId="0" borderId="4" xfId="0" applyBorder="true" applyFont="true">
      <alignment horizontal="left" vertical="top"/>
      <protection locked="true"/>
    </xf>
    <xf numFmtId="0" fontId="2226" fillId="0" borderId="4" xfId="0" applyBorder="true" applyFont="true">
      <alignment horizontal="left" vertical="top" wrapText="true"/>
      <protection locked="true"/>
    </xf>
    <xf numFmtId="0" fontId="2227" fillId="0" borderId="4" xfId="0" applyBorder="true" applyFont="true">
      <alignment horizontal="center" vertical="top"/>
      <protection locked="true"/>
    </xf>
    <xf numFmtId="170" fontId="2228" fillId="0" borderId="4" xfId="0" applyBorder="true" applyFont="true" applyNumberFormat="true">
      <alignment horizontal="right" vertical="top"/>
      <protection locked="true"/>
    </xf>
    <xf numFmtId="171" fontId="2229" fillId="0" borderId="4" xfId="0" applyBorder="true" applyFont="true" applyNumberFormat="true">
      <alignment horizontal="right" vertical="top"/>
      <protection locked="true"/>
    </xf>
    <xf numFmtId="171" fontId="2230" fillId="0" borderId="4" xfId="0" applyBorder="true" applyFont="true" applyNumberFormat="true">
      <alignment horizontal="right" vertical="top"/>
      <protection locked="true"/>
    </xf>
    <xf numFmtId="171" fontId="2231" fillId="0" borderId="4" xfId="0" applyBorder="true" applyFont="true" applyNumberFormat="true">
      <alignment horizontal="right" vertical="top"/>
      <protection locked="true"/>
    </xf>
    <xf numFmtId="172" fontId="2232" fillId="3" borderId="4" xfId="0" applyFill="true" applyBorder="true" applyFont="true" applyNumberFormat="true">
      <alignment vertical="top" horizontal="right"/>
      <protection locked="false"/>
    </xf>
    <xf numFmtId="173" fontId="2233" fillId="0" borderId="4" xfId="0" applyBorder="true" applyFont="true" applyNumberFormat="true">
      <alignment horizontal="right" vertical="top"/>
      <protection locked="true"/>
    </xf>
    <xf numFmtId="4" fontId="2234" fillId="0" borderId="4" xfId="0" applyBorder="true" applyFont="true" applyNumberFormat="true">
      <alignment horizontal="right" vertical="top"/>
      <protection locked="true"/>
    </xf>
    <xf numFmtId="172" fontId="2235" fillId="3" borderId="4" xfId="0" applyFill="true" applyBorder="true" applyFont="true" applyNumberFormat="true">
      <alignment vertical="top" horizontal="right"/>
      <protection locked="false"/>
    </xf>
    <xf numFmtId="171" fontId="2236" fillId="0" borderId="4" xfId="0" applyBorder="true" applyFont="true" applyNumberFormat="true">
      <alignment horizontal="right" vertical="top"/>
      <protection locked="true"/>
    </xf>
    <xf numFmtId="171" fontId="2237" fillId="0" borderId="4" xfId="0" applyBorder="true" applyFont="true" applyNumberFormat="true">
      <alignment horizontal="right" vertical="top"/>
      <protection locked="true"/>
    </xf>
    <xf numFmtId="171" fontId="2238" fillId="0" borderId="4" xfId="0" applyBorder="true" applyFont="true" applyNumberFormat="true">
      <alignment horizontal="right" vertical="top"/>
      <protection locked="true"/>
    </xf>
    <xf numFmtId="4" fontId="2239" fillId="0" borderId="4" xfId="0" applyBorder="true" applyFont="true" applyNumberFormat="true">
      <alignment horizontal="right" vertical="top"/>
      <protection locked="true"/>
    </xf>
    <xf numFmtId="0" fontId="2240" fillId="0" borderId="0" xfId="0" applyFont="true"/>
    <xf numFmtId="0" fontId="2241" fillId="0" borderId="4" xfId="0" applyBorder="true" applyFont="true">
      <alignment horizontal="left" vertical="top"/>
      <protection locked="true"/>
    </xf>
    <xf numFmtId="0" fontId="2242" fillId="0" borderId="4" xfId="0" applyBorder="true" applyFont="true">
      <alignment horizontal="left" vertical="top" wrapText="true"/>
      <protection locked="true"/>
    </xf>
    <xf numFmtId="0" fontId="2243" fillId="0" borderId="4" xfId="0" applyBorder="true" applyFont="true">
      <alignment horizontal="center" vertical="top"/>
      <protection locked="true"/>
    </xf>
    <xf numFmtId="170" fontId="2244" fillId="0" borderId="4" xfId="0" applyBorder="true" applyFont="true" applyNumberFormat="true">
      <alignment horizontal="right" vertical="top"/>
      <protection locked="true"/>
    </xf>
    <xf numFmtId="171" fontId="2245" fillId="0" borderId="4" xfId="0" applyBorder="true" applyFont="true" applyNumberFormat="true">
      <alignment horizontal="right" vertical="top"/>
      <protection locked="true"/>
    </xf>
    <xf numFmtId="171" fontId="2246" fillId="0" borderId="4" xfId="0" applyBorder="true" applyFont="true" applyNumberFormat="true">
      <alignment horizontal="right" vertical="top"/>
      <protection locked="true"/>
    </xf>
    <xf numFmtId="171" fontId="2247" fillId="0" borderId="4" xfId="0" applyBorder="true" applyFont="true" applyNumberFormat="true">
      <alignment horizontal="right" vertical="top"/>
      <protection locked="true"/>
    </xf>
    <xf numFmtId="172" fontId="2248" fillId="3" borderId="4" xfId="0" applyFill="true" applyBorder="true" applyFont="true" applyNumberFormat="true">
      <alignment vertical="top" horizontal="right"/>
      <protection locked="false"/>
    </xf>
    <xf numFmtId="173" fontId="2249" fillId="0" borderId="4" xfId="0" applyBorder="true" applyFont="true" applyNumberFormat="true">
      <alignment horizontal="right" vertical="top"/>
      <protection locked="true"/>
    </xf>
    <xf numFmtId="4" fontId="2250" fillId="0" borderId="4" xfId="0" applyBorder="true" applyFont="true" applyNumberFormat="true">
      <alignment horizontal="right" vertical="top"/>
      <protection locked="true"/>
    </xf>
    <xf numFmtId="172" fontId="2251" fillId="3" borderId="4" xfId="0" applyFill="true" applyBorder="true" applyFont="true" applyNumberFormat="true">
      <alignment vertical="top" horizontal="right"/>
      <protection locked="false"/>
    </xf>
    <xf numFmtId="171" fontId="2252" fillId="0" borderId="4" xfId="0" applyBorder="true" applyFont="true" applyNumberFormat="true">
      <alignment horizontal="right" vertical="top"/>
      <protection locked="true"/>
    </xf>
    <xf numFmtId="171" fontId="2253" fillId="0" borderId="4" xfId="0" applyBorder="true" applyFont="true" applyNumberFormat="true">
      <alignment horizontal="right" vertical="top"/>
      <protection locked="true"/>
    </xf>
    <xf numFmtId="171" fontId="2254" fillId="0" borderId="4" xfId="0" applyBorder="true" applyFont="true" applyNumberFormat="true">
      <alignment horizontal="right" vertical="top"/>
      <protection locked="true"/>
    </xf>
    <xf numFmtId="4" fontId="2255" fillId="0" borderId="4" xfId="0" applyBorder="true" applyFont="true" applyNumberFormat="true">
      <alignment horizontal="right" vertical="top"/>
      <protection locked="true"/>
    </xf>
    <xf numFmtId="0" fontId="2256" fillId="0" borderId="0" xfId="0" applyFont="true"/>
    <xf numFmtId="0" fontId="2257" fillId="0" borderId="4" xfId="0" applyBorder="true" applyFont="true">
      <alignment horizontal="left" vertical="top"/>
      <protection locked="true"/>
    </xf>
    <xf numFmtId="0" fontId="2258" fillId="0" borderId="4" xfId="0" applyBorder="true" applyFont="true">
      <alignment horizontal="left" vertical="top" wrapText="true"/>
      <protection locked="true"/>
    </xf>
    <xf numFmtId="0" fontId="2259" fillId="0" borderId="4" xfId="0" applyBorder="true" applyFont="true">
      <alignment horizontal="center" vertical="top"/>
      <protection locked="true"/>
    </xf>
    <xf numFmtId="170" fontId="2260" fillId="0" borderId="4" xfId="0" applyBorder="true" applyFont="true" applyNumberFormat="true">
      <alignment horizontal="right" vertical="top"/>
      <protection locked="true"/>
    </xf>
    <xf numFmtId="171" fontId="2261" fillId="0" borderId="4" xfId="0" applyBorder="true" applyFont="true" applyNumberFormat="true">
      <alignment horizontal="right" vertical="top"/>
      <protection locked="true"/>
    </xf>
    <xf numFmtId="171" fontId="2262" fillId="0" borderId="4" xfId="0" applyBorder="true" applyFont="true" applyNumberFormat="true">
      <alignment horizontal="right" vertical="top"/>
      <protection locked="true"/>
    </xf>
    <xf numFmtId="171" fontId="2263" fillId="0" borderId="4" xfId="0" applyBorder="true" applyFont="true" applyNumberFormat="true">
      <alignment horizontal="right" vertical="top"/>
      <protection locked="true"/>
    </xf>
    <xf numFmtId="172" fontId="2264" fillId="3" borderId="4" xfId="0" applyFill="true" applyBorder="true" applyFont="true" applyNumberFormat="true">
      <alignment vertical="top" horizontal="right"/>
      <protection locked="false"/>
    </xf>
    <xf numFmtId="173" fontId="2265" fillId="0" borderId="4" xfId="0" applyBorder="true" applyFont="true" applyNumberFormat="true">
      <alignment horizontal="right" vertical="top"/>
      <protection locked="true"/>
    </xf>
    <xf numFmtId="4" fontId="2266" fillId="0" borderId="4" xfId="0" applyBorder="true" applyFont="true" applyNumberFormat="true">
      <alignment horizontal="right" vertical="top"/>
      <protection locked="true"/>
    </xf>
    <xf numFmtId="172" fontId="2267" fillId="3" borderId="4" xfId="0" applyFill="true" applyBorder="true" applyFont="true" applyNumberFormat="true">
      <alignment vertical="top" horizontal="right"/>
      <protection locked="false"/>
    </xf>
    <xf numFmtId="171" fontId="2268" fillId="0" borderId="4" xfId="0" applyBorder="true" applyFont="true" applyNumberFormat="true">
      <alignment horizontal="right" vertical="top"/>
      <protection locked="true"/>
    </xf>
    <xf numFmtId="171" fontId="2269" fillId="0" borderId="4" xfId="0" applyBorder="true" applyFont="true" applyNumberFormat="true">
      <alignment horizontal="right" vertical="top"/>
      <protection locked="true"/>
    </xf>
    <xf numFmtId="171" fontId="2270" fillId="0" borderId="4" xfId="0" applyBorder="true" applyFont="true" applyNumberFormat="true">
      <alignment horizontal="right" vertical="top"/>
      <protection locked="true"/>
    </xf>
    <xf numFmtId="4" fontId="2271" fillId="0" borderId="4" xfId="0" applyBorder="true" applyFont="true" applyNumberFormat="true">
      <alignment horizontal="right" vertical="top"/>
      <protection locked="true"/>
    </xf>
    <xf numFmtId="0" fontId="2272" fillId="0" borderId="0" xfId="0" applyFont="true"/>
    <xf numFmtId="0" fontId="2273" fillId="0" borderId="4" xfId="0" applyBorder="true" applyFont="true">
      <alignment horizontal="left" vertical="top"/>
      <protection locked="true"/>
    </xf>
    <xf numFmtId="0" fontId="2274" fillId="0" borderId="4" xfId="0" applyBorder="true" applyFont="true">
      <alignment horizontal="left" vertical="top" wrapText="true"/>
      <protection locked="true"/>
    </xf>
    <xf numFmtId="0" fontId="2275" fillId="0" borderId="4" xfId="0" applyBorder="true" applyFont="true">
      <alignment horizontal="center" vertical="top"/>
      <protection locked="true"/>
    </xf>
    <xf numFmtId="170" fontId="2276" fillId="0" borderId="4" xfId="0" applyBorder="true" applyFont="true" applyNumberFormat="true">
      <alignment horizontal="right" vertical="top"/>
      <protection locked="true"/>
    </xf>
    <xf numFmtId="171" fontId="2277" fillId="0" borderId="4" xfId="0" applyBorder="true" applyFont="true" applyNumberFormat="true">
      <alignment horizontal="right" vertical="top"/>
      <protection locked="true"/>
    </xf>
    <xf numFmtId="171" fontId="2278" fillId="0" borderId="4" xfId="0" applyBorder="true" applyFont="true" applyNumberFormat="true">
      <alignment horizontal="right" vertical="top"/>
      <protection locked="true"/>
    </xf>
    <xf numFmtId="171" fontId="2279" fillId="0" borderId="4" xfId="0" applyBorder="true" applyFont="true" applyNumberFormat="true">
      <alignment horizontal="right" vertical="top"/>
      <protection locked="true"/>
    </xf>
    <xf numFmtId="172" fontId="2280" fillId="3" borderId="4" xfId="0" applyFill="true" applyBorder="true" applyFont="true" applyNumberFormat="true">
      <alignment vertical="top" horizontal="right"/>
      <protection locked="false"/>
    </xf>
    <xf numFmtId="173" fontId="2281" fillId="0" borderId="4" xfId="0" applyBorder="true" applyFont="true" applyNumberFormat="true">
      <alignment horizontal="right" vertical="top"/>
      <protection locked="true"/>
    </xf>
    <xf numFmtId="4" fontId="2282" fillId="0" borderId="4" xfId="0" applyBorder="true" applyFont="true" applyNumberFormat="true">
      <alignment horizontal="right" vertical="top"/>
      <protection locked="true"/>
    </xf>
    <xf numFmtId="172" fontId="2283" fillId="3" borderId="4" xfId="0" applyFill="true" applyBorder="true" applyFont="true" applyNumberFormat="true">
      <alignment vertical="top" horizontal="right"/>
      <protection locked="false"/>
    </xf>
    <xf numFmtId="171" fontId="2284" fillId="0" borderId="4" xfId="0" applyBorder="true" applyFont="true" applyNumberFormat="true">
      <alignment horizontal="right" vertical="top"/>
      <protection locked="true"/>
    </xf>
    <xf numFmtId="171" fontId="2285" fillId="0" borderId="4" xfId="0" applyBorder="true" applyFont="true" applyNumberFormat="true">
      <alignment horizontal="right" vertical="top"/>
      <protection locked="true"/>
    </xf>
    <xf numFmtId="171" fontId="2286" fillId="0" borderId="4" xfId="0" applyBorder="true" applyFont="true" applyNumberFormat="true">
      <alignment horizontal="right" vertical="top"/>
      <protection locked="true"/>
    </xf>
    <xf numFmtId="4" fontId="2287" fillId="0" borderId="4" xfId="0" applyBorder="true" applyFont="true" applyNumberFormat="true">
      <alignment horizontal="right" vertical="top"/>
      <protection locked="true"/>
    </xf>
    <xf numFmtId="0" fontId="2288" fillId="0" borderId="0" xfId="0" applyFont="true"/>
    <xf numFmtId="0" fontId="2289" fillId="0" borderId="4" xfId="0" applyBorder="true" applyFont="true">
      <alignment horizontal="left" vertical="top"/>
      <protection locked="true"/>
    </xf>
    <xf numFmtId="0" fontId="2290" fillId="0" borderId="4" xfId="0" applyBorder="true" applyFont="true">
      <alignment horizontal="left" vertical="top" wrapText="true"/>
      <protection locked="true"/>
    </xf>
    <xf numFmtId="0" fontId="2291" fillId="0" borderId="4" xfId="0" applyBorder="true" applyFont="true">
      <alignment horizontal="center" vertical="top"/>
      <protection locked="true"/>
    </xf>
    <xf numFmtId="170" fontId="2292" fillId="0" borderId="4" xfId="0" applyBorder="true" applyFont="true" applyNumberFormat="true">
      <alignment horizontal="right" vertical="top"/>
      <protection locked="true"/>
    </xf>
    <xf numFmtId="171" fontId="2293" fillId="0" borderId="4" xfId="0" applyBorder="true" applyFont="true" applyNumberFormat="true">
      <alignment horizontal="right" vertical="top"/>
      <protection locked="true"/>
    </xf>
    <xf numFmtId="171" fontId="2294" fillId="0" borderId="4" xfId="0" applyBorder="true" applyFont="true" applyNumberFormat="true">
      <alignment horizontal="right" vertical="top"/>
      <protection locked="true"/>
    </xf>
    <xf numFmtId="171" fontId="2295" fillId="0" borderId="4" xfId="0" applyBorder="true" applyFont="true" applyNumberFormat="true">
      <alignment horizontal="right" vertical="top"/>
      <protection locked="true"/>
    </xf>
    <xf numFmtId="172" fontId="2296" fillId="3" borderId="4" xfId="0" applyFill="true" applyBorder="true" applyFont="true" applyNumberFormat="true">
      <alignment vertical="top" horizontal="right"/>
      <protection locked="false"/>
    </xf>
    <xf numFmtId="173" fontId="2297" fillId="0" borderId="4" xfId="0" applyBorder="true" applyFont="true" applyNumberFormat="true">
      <alignment horizontal="right" vertical="top"/>
      <protection locked="true"/>
    </xf>
    <xf numFmtId="4" fontId="2298" fillId="0" borderId="4" xfId="0" applyBorder="true" applyFont="true" applyNumberFormat="true">
      <alignment horizontal="right" vertical="top"/>
      <protection locked="true"/>
    </xf>
    <xf numFmtId="172" fontId="2299" fillId="3" borderId="4" xfId="0" applyFill="true" applyBorder="true" applyFont="true" applyNumberFormat="true">
      <alignment vertical="top" horizontal="right"/>
      <protection locked="false"/>
    </xf>
    <xf numFmtId="171" fontId="2300" fillId="0" borderId="4" xfId="0" applyBorder="true" applyFont="true" applyNumberFormat="true">
      <alignment horizontal="right" vertical="top"/>
      <protection locked="true"/>
    </xf>
    <xf numFmtId="171" fontId="2301" fillId="0" borderId="4" xfId="0" applyBorder="true" applyFont="true" applyNumberFormat="true">
      <alignment horizontal="right" vertical="top"/>
      <protection locked="true"/>
    </xf>
    <xf numFmtId="171" fontId="2302" fillId="0" borderId="4" xfId="0" applyBorder="true" applyFont="true" applyNumberFormat="true">
      <alignment horizontal="right" vertical="top"/>
      <protection locked="true"/>
    </xf>
    <xf numFmtId="4" fontId="2303" fillId="0" borderId="4" xfId="0" applyBorder="true" applyFont="true" applyNumberFormat="true">
      <alignment horizontal="right" vertical="top"/>
      <protection locked="true"/>
    </xf>
    <xf numFmtId="0" fontId="2304" fillId="0" borderId="0" xfId="0" applyFont="true"/>
    <xf numFmtId="0" fontId="2305" fillId="0" borderId="4" xfId="0" applyBorder="true" applyFont="true">
      <alignment horizontal="left" vertical="top"/>
      <protection locked="true"/>
    </xf>
    <xf numFmtId="0" fontId="2306" fillId="0" borderId="4" xfId="0" applyBorder="true" applyFont="true">
      <alignment horizontal="left" vertical="top" wrapText="true"/>
      <protection locked="true"/>
    </xf>
    <xf numFmtId="0" fontId="2307" fillId="0" borderId="4" xfId="0" applyBorder="true" applyFont="true">
      <alignment horizontal="center" vertical="top"/>
      <protection locked="true"/>
    </xf>
    <xf numFmtId="170" fontId="2308" fillId="0" borderId="4" xfId="0" applyBorder="true" applyFont="true" applyNumberFormat="true">
      <alignment horizontal="right" vertical="top"/>
      <protection locked="true"/>
    </xf>
    <xf numFmtId="171" fontId="2309" fillId="0" borderId="4" xfId="0" applyBorder="true" applyFont="true" applyNumberFormat="true">
      <alignment horizontal="right" vertical="top"/>
      <protection locked="true"/>
    </xf>
    <xf numFmtId="171" fontId="2310" fillId="0" borderId="4" xfId="0" applyBorder="true" applyFont="true" applyNumberFormat="true">
      <alignment horizontal="right" vertical="top"/>
      <protection locked="true"/>
    </xf>
    <xf numFmtId="171" fontId="2311" fillId="0" borderId="4" xfId="0" applyBorder="true" applyFont="true" applyNumberFormat="true">
      <alignment horizontal="right" vertical="top"/>
      <protection locked="true"/>
    </xf>
    <xf numFmtId="172" fontId="2312" fillId="3" borderId="4" xfId="0" applyFill="true" applyBorder="true" applyFont="true" applyNumberFormat="true">
      <alignment vertical="top" horizontal="right"/>
      <protection locked="false"/>
    </xf>
    <xf numFmtId="173" fontId="2313" fillId="0" borderId="4" xfId="0" applyBorder="true" applyFont="true" applyNumberFormat="true">
      <alignment horizontal="right" vertical="top"/>
      <protection locked="true"/>
    </xf>
    <xf numFmtId="4" fontId="2314" fillId="0" borderId="4" xfId="0" applyBorder="true" applyFont="true" applyNumberFormat="true">
      <alignment horizontal="right" vertical="top"/>
      <protection locked="true"/>
    </xf>
    <xf numFmtId="172" fontId="2315" fillId="3" borderId="4" xfId="0" applyFill="true" applyBorder="true" applyFont="true" applyNumberFormat="true">
      <alignment vertical="top" horizontal="right"/>
      <protection locked="false"/>
    </xf>
    <xf numFmtId="171" fontId="2316" fillId="0" borderId="4" xfId="0" applyBorder="true" applyFont="true" applyNumberFormat="true">
      <alignment horizontal="right" vertical="top"/>
      <protection locked="true"/>
    </xf>
    <xf numFmtId="171" fontId="2317" fillId="0" borderId="4" xfId="0" applyBorder="true" applyFont="true" applyNumberFormat="true">
      <alignment horizontal="right" vertical="top"/>
      <protection locked="true"/>
    </xf>
    <xf numFmtId="171" fontId="2318" fillId="0" borderId="4" xfId="0" applyBorder="true" applyFont="true" applyNumberFormat="true">
      <alignment horizontal="right" vertical="top"/>
      <protection locked="true"/>
    </xf>
    <xf numFmtId="4" fontId="2319" fillId="0" borderId="4" xfId="0" applyBorder="true" applyFont="true" applyNumberFormat="true">
      <alignment horizontal="right" vertical="top"/>
      <protection locked="true"/>
    </xf>
    <xf numFmtId="0" fontId="2320" fillId="0" borderId="0" xfId="0" applyFont="true"/>
    <xf numFmtId="0" fontId="2321" fillId="0" borderId="4" xfId="0" applyBorder="true" applyFont="true">
      <alignment horizontal="left" vertical="top"/>
      <protection locked="true"/>
    </xf>
    <xf numFmtId="0" fontId="2322" fillId="0" borderId="4" xfId="0" applyBorder="true" applyFont="true">
      <alignment horizontal="left" vertical="top" wrapText="true"/>
      <protection locked="true"/>
    </xf>
    <xf numFmtId="0" fontId="2323" fillId="0" borderId="4" xfId="0" applyBorder="true" applyFont="true">
      <alignment horizontal="center" vertical="top"/>
      <protection locked="true"/>
    </xf>
    <xf numFmtId="170" fontId="2324" fillId="0" borderId="4" xfId="0" applyBorder="true" applyFont="true" applyNumberFormat="true">
      <alignment horizontal="right" vertical="top"/>
      <protection locked="true"/>
    </xf>
    <xf numFmtId="171" fontId="2325" fillId="0" borderId="4" xfId="0" applyBorder="true" applyFont="true" applyNumberFormat="true">
      <alignment horizontal="right" vertical="top"/>
      <protection locked="true"/>
    </xf>
    <xf numFmtId="171" fontId="2326" fillId="0" borderId="4" xfId="0" applyBorder="true" applyFont="true" applyNumberFormat="true">
      <alignment horizontal="right" vertical="top"/>
      <protection locked="true"/>
    </xf>
    <xf numFmtId="171" fontId="2327" fillId="0" borderId="4" xfId="0" applyBorder="true" applyFont="true" applyNumberFormat="true">
      <alignment horizontal="right" vertical="top"/>
      <protection locked="true"/>
    </xf>
    <xf numFmtId="172" fontId="2328" fillId="3" borderId="4" xfId="0" applyFill="true" applyBorder="true" applyFont="true" applyNumberFormat="true">
      <alignment vertical="top" horizontal="right"/>
      <protection locked="false"/>
    </xf>
    <xf numFmtId="173" fontId="2329" fillId="0" borderId="4" xfId="0" applyBorder="true" applyFont="true" applyNumberFormat="true">
      <alignment horizontal="right" vertical="top"/>
      <protection locked="true"/>
    </xf>
    <xf numFmtId="4" fontId="2330" fillId="0" borderId="4" xfId="0" applyBorder="true" applyFont="true" applyNumberFormat="true">
      <alignment horizontal="right" vertical="top"/>
      <protection locked="true"/>
    </xf>
    <xf numFmtId="172" fontId="2331" fillId="3" borderId="4" xfId="0" applyFill="true" applyBorder="true" applyFont="true" applyNumberFormat="true">
      <alignment vertical="top" horizontal="right"/>
      <protection locked="false"/>
    </xf>
    <xf numFmtId="171" fontId="2332" fillId="0" borderId="4" xfId="0" applyBorder="true" applyFont="true" applyNumberFormat="true">
      <alignment horizontal="right" vertical="top"/>
      <protection locked="true"/>
    </xf>
    <xf numFmtId="171" fontId="2333" fillId="0" borderId="4" xfId="0" applyBorder="true" applyFont="true" applyNumberFormat="true">
      <alignment horizontal="right" vertical="top"/>
      <protection locked="true"/>
    </xf>
    <xf numFmtId="171" fontId="2334" fillId="0" borderId="4" xfId="0" applyBorder="true" applyFont="true" applyNumberFormat="true">
      <alignment horizontal="right" vertical="top"/>
      <protection locked="true"/>
    </xf>
    <xf numFmtId="4" fontId="2335" fillId="0" borderId="4" xfId="0" applyBorder="true" applyFont="true" applyNumberFormat="true">
      <alignment horizontal="right" vertical="top"/>
      <protection locked="true"/>
    </xf>
    <xf numFmtId="0" fontId="2336" fillId="0" borderId="0" xfId="0" applyFont="true"/>
    <xf numFmtId="0" fontId="2337" fillId="0" borderId="4" xfId="0" applyBorder="true" applyFont="true">
      <alignment horizontal="left" vertical="top"/>
      <protection locked="true"/>
    </xf>
    <xf numFmtId="0" fontId="2338" fillId="0" borderId="4" xfId="0" applyBorder="true" applyFont="true">
      <alignment horizontal="left" vertical="top" wrapText="true"/>
      <protection locked="true"/>
    </xf>
    <xf numFmtId="0" fontId="2339" fillId="0" borderId="4" xfId="0" applyBorder="true" applyFont="true">
      <alignment horizontal="center" vertical="top"/>
      <protection locked="true"/>
    </xf>
    <xf numFmtId="170" fontId="2340" fillId="0" borderId="4" xfId="0" applyBorder="true" applyFont="true" applyNumberFormat="true">
      <alignment horizontal="right" vertical="top"/>
      <protection locked="true"/>
    </xf>
    <xf numFmtId="171" fontId="2341" fillId="0" borderId="4" xfId="0" applyBorder="true" applyFont="true" applyNumberFormat="true">
      <alignment horizontal="right" vertical="top"/>
      <protection locked="true"/>
    </xf>
    <xf numFmtId="171" fontId="2342" fillId="0" borderId="4" xfId="0" applyBorder="true" applyFont="true" applyNumberFormat="true">
      <alignment horizontal="right" vertical="top"/>
      <protection locked="true"/>
    </xf>
    <xf numFmtId="171" fontId="2343" fillId="0" borderId="4" xfId="0" applyBorder="true" applyFont="true" applyNumberFormat="true">
      <alignment horizontal="right" vertical="top"/>
      <protection locked="true"/>
    </xf>
    <xf numFmtId="172" fontId="2344" fillId="3" borderId="4" xfId="0" applyFill="true" applyBorder="true" applyFont="true" applyNumberFormat="true">
      <alignment vertical="top" horizontal="right"/>
      <protection locked="false"/>
    </xf>
    <xf numFmtId="173" fontId="2345" fillId="0" borderId="4" xfId="0" applyBorder="true" applyFont="true" applyNumberFormat="true">
      <alignment horizontal="right" vertical="top"/>
      <protection locked="true"/>
    </xf>
    <xf numFmtId="4" fontId="2346" fillId="0" borderId="4" xfId="0" applyBorder="true" applyFont="true" applyNumberFormat="true">
      <alignment horizontal="right" vertical="top"/>
      <protection locked="true"/>
    </xf>
    <xf numFmtId="172" fontId="2347" fillId="3" borderId="4" xfId="0" applyFill="true" applyBorder="true" applyFont="true" applyNumberFormat="true">
      <alignment vertical="top" horizontal="right"/>
      <protection locked="false"/>
    </xf>
    <xf numFmtId="171" fontId="2348" fillId="0" borderId="4" xfId="0" applyBorder="true" applyFont="true" applyNumberFormat="true">
      <alignment horizontal="right" vertical="top"/>
      <protection locked="true"/>
    </xf>
    <xf numFmtId="171" fontId="2349" fillId="0" borderId="4" xfId="0" applyBorder="true" applyFont="true" applyNumberFormat="true">
      <alignment horizontal="right" vertical="top"/>
      <protection locked="true"/>
    </xf>
    <xf numFmtId="171" fontId="2350" fillId="0" borderId="4" xfId="0" applyBorder="true" applyFont="true" applyNumberFormat="true">
      <alignment horizontal="right" vertical="top"/>
      <protection locked="true"/>
    </xf>
    <xf numFmtId="4" fontId="2351" fillId="0" borderId="4" xfId="0" applyBorder="true" applyFont="true" applyNumberFormat="true">
      <alignment horizontal="right" vertical="top"/>
      <protection locked="true"/>
    </xf>
    <xf numFmtId="0" fontId="2352" fillId="0" borderId="0" xfId="0" applyFont="true"/>
    <xf numFmtId="0" fontId="2353" fillId="5" borderId="4" xfId="0" applyFill="true" applyBorder="true" applyFont="true">
      <alignment horizontal="left"/>
      <protection locked="true"/>
    </xf>
    <xf numFmtId="0" fontId="2354" fillId="5" borderId="4" xfId="0" applyFill="true" applyBorder="true" applyFont="true">
      <alignment horizontal="left"/>
      <protection locked="true"/>
    </xf>
    <xf numFmtId="0" fontId="2355" fillId="5" borderId="4" xfId="0" applyFill="true" applyBorder="true" applyFont="true">
      <alignment horizontal="left"/>
      <protection locked="true"/>
    </xf>
    <xf numFmtId="0" fontId="2356" fillId="5" borderId="4" xfId="0" applyFill="true" applyBorder="true" applyFont="true">
      <alignment horizontal="left"/>
      <protection locked="true"/>
    </xf>
    <xf numFmtId="0" fontId="2357" fillId="5" borderId="4" xfId="0" applyFill="true" applyBorder="true" applyFont="true">
      <alignment horizontal="left"/>
      <protection locked="true"/>
    </xf>
    <xf numFmtId="0" fontId="2358" fillId="5" borderId="4" xfId="0" applyFill="true" applyBorder="true" applyFont="true">
      <alignment horizontal="left"/>
      <protection locked="true"/>
    </xf>
    <xf numFmtId="0" fontId="2359" fillId="5" borderId="4" xfId="0" applyFill="true" applyBorder="true" applyFont="true">
      <alignment horizontal="left"/>
      <protection locked="true"/>
    </xf>
    <xf numFmtId="0" fontId="2360" fillId="5" borderId="4" xfId="0" applyFill="true" applyBorder="true" applyFont="true">
      <alignment horizontal="left"/>
      <protection locked="true"/>
    </xf>
    <xf numFmtId="0" fontId="2361" fillId="5" borderId="4" xfId="0" applyFill="true" applyBorder="true" applyFont="true">
      <alignment horizontal="left"/>
      <protection locked="true"/>
    </xf>
    <xf numFmtId="0" fontId="2362" fillId="5" borderId="4" xfId="0" applyFill="true" applyBorder="true" applyFont="true">
      <alignment horizontal="left"/>
      <protection locked="true"/>
    </xf>
    <xf numFmtId="0" fontId="2363" fillId="5" borderId="4" xfId="0" applyFill="true" applyBorder="true" applyFont="true">
      <alignment horizontal="left"/>
      <protection locked="true"/>
    </xf>
    <xf numFmtId="0" fontId="2364" fillId="5" borderId="4" xfId="0" applyFill="true" applyBorder="true" applyFont="true">
      <alignment horizontal="left"/>
      <protection locked="true"/>
    </xf>
    <xf numFmtId="4" fontId="2365" fillId="5" borderId="4" xfId="0" applyFill="true" applyBorder="true" applyFont="true" applyNumberFormat="true">
      <alignment horizontal="right"/>
      <protection locked="true"/>
    </xf>
    <xf numFmtId="4" fontId="2366" fillId="5" borderId="4" xfId="0" applyFill="true" applyBorder="true" applyFont="true" applyNumberFormat="true">
      <alignment horizontal="right"/>
      <protection locked="true"/>
    </xf>
    <xf numFmtId="4" fontId="2367" fillId="5" borderId="4" xfId="0" applyFill="true" applyBorder="true" applyFont="true" applyNumberFormat="true">
      <alignment horizontal="right"/>
      <protection locked="true"/>
    </xf>
    <xf numFmtId="0" fontId="2368" fillId="0" borderId="0" xfId="0" applyFont="true"/>
    <xf numFmtId="0" fontId="2369" fillId="0" borderId="4" xfId="0" applyBorder="true" applyFont="true">
      <alignment horizontal="left" vertical="top"/>
      <protection locked="true"/>
    </xf>
    <xf numFmtId="0" fontId="2370" fillId="0" borderId="4" xfId="0" applyBorder="true" applyFont="true">
      <alignment horizontal="left" vertical="top" wrapText="true"/>
      <protection locked="true"/>
    </xf>
    <xf numFmtId="0" fontId="2371" fillId="0" borderId="4" xfId="0" applyBorder="true" applyFont="true">
      <alignment horizontal="center" vertical="top"/>
      <protection locked="true"/>
    </xf>
    <xf numFmtId="170" fontId="2372" fillId="0" borderId="4" xfId="0" applyBorder="true" applyFont="true" applyNumberFormat="true">
      <alignment horizontal="right" vertical="top"/>
      <protection locked="true"/>
    </xf>
    <xf numFmtId="171" fontId="2373" fillId="0" borderId="4" xfId="0" applyBorder="true" applyFont="true" applyNumberFormat="true">
      <alignment horizontal="right" vertical="top"/>
      <protection locked="true"/>
    </xf>
    <xf numFmtId="171" fontId="2374" fillId="0" borderId="4" xfId="0" applyBorder="true" applyFont="true" applyNumberFormat="true">
      <alignment horizontal="right" vertical="top"/>
      <protection locked="true"/>
    </xf>
    <xf numFmtId="171" fontId="2375" fillId="0" borderId="4" xfId="0" applyBorder="true" applyFont="true" applyNumberFormat="true">
      <alignment horizontal="right" vertical="top"/>
      <protection locked="true"/>
    </xf>
    <xf numFmtId="172" fontId="2376" fillId="3" borderId="4" xfId="0" applyFill="true" applyBorder="true" applyFont="true" applyNumberFormat="true">
      <alignment vertical="top" horizontal="right"/>
      <protection locked="false"/>
    </xf>
    <xf numFmtId="173" fontId="2377" fillId="0" borderId="4" xfId="0" applyBorder="true" applyFont="true" applyNumberFormat="true">
      <alignment horizontal="right" vertical="top"/>
      <protection locked="true"/>
    </xf>
    <xf numFmtId="4" fontId="2378" fillId="0" borderId="4" xfId="0" applyBorder="true" applyFont="true" applyNumberFormat="true">
      <alignment horizontal="right" vertical="top"/>
      <protection locked="true"/>
    </xf>
    <xf numFmtId="172" fontId="2379" fillId="3" borderId="4" xfId="0" applyFill="true" applyBorder="true" applyFont="true" applyNumberFormat="true">
      <alignment vertical="top" horizontal="right"/>
      <protection locked="false"/>
    </xf>
    <xf numFmtId="171" fontId="2380" fillId="0" borderId="4" xfId="0" applyBorder="true" applyFont="true" applyNumberFormat="true">
      <alignment horizontal="right" vertical="top"/>
      <protection locked="true"/>
    </xf>
    <xf numFmtId="171" fontId="2381" fillId="0" borderId="4" xfId="0" applyBorder="true" applyFont="true" applyNumberFormat="true">
      <alignment horizontal="right" vertical="top"/>
      <protection locked="true"/>
    </xf>
    <xf numFmtId="171" fontId="2382" fillId="0" borderId="4" xfId="0" applyBorder="true" applyFont="true" applyNumberFormat="true">
      <alignment horizontal="right" vertical="top"/>
      <protection locked="true"/>
    </xf>
    <xf numFmtId="4" fontId="2383" fillId="0" borderId="4" xfId="0" applyBorder="true" applyFont="true" applyNumberFormat="true">
      <alignment horizontal="right" vertical="top"/>
      <protection locked="true"/>
    </xf>
    <xf numFmtId="0" fontId="2384" fillId="0" borderId="0" xfId="0" applyFont="true"/>
    <xf numFmtId="0" fontId="2385" fillId="0" borderId="4" xfId="0" applyBorder="true" applyFont="true">
      <alignment horizontal="left" vertical="top"/>
      <protection locked="true"/>
    </xf>
    <xf numFmtId="0" fontId="2386" fillId="0" borderId="4" xfId="0" applyBorder="true" applyFont="true">
      <alignment horizontal="left" vertical="top" wrapText="true"/>
      <protection locked="true"/>
    </xf>
    <xf numFmtId="0" fontId="2387" fillId="0" borderId="4" xfId="0" applyBorder="true" applyFont="true">
      <alignment horizontal="center" vertical="top"/>
      <protection locked="true"/>
    </xf>
    <xf numFmtId="170" fontId="2388" fillId="0" borderId="4" xfId="0" applyBorder="true" applyFont="true" applyNumberFormat="true">
      <alignment horizontal="right" vertical="top"/>
      <protection locked="true"/>
    </xf>
    <xf numFmtId="171" fontId="2389" fillId="0" borderId="4" xfId="0" applyBorder="true" applyFont="true" applyNumberFormat="true">
      <alignment horizontal="right" vertical="top"/>
      <protection locked="true"/>
    </xf>
    <xf numFmtId="171" fontId="2390" fillId="0" borderId="4" xfId="0" applyBorder="true" applyFont="true" applyNumberFormat="true">
      <alignment horizontal="right" vertical="top"/>
      <protection locked="true"/>
    </xf>
    <xf numFmtId="171" fontId="2391" fillId="0" borderId="4" xfId="0" applyBorder="true" applyFont="true" applyNumberFormat="true">
      <alignment horizontal="right" vertical="top"/>
      <protection locked="true"/>
    </xf>
    <xf numFmtId="172" fontId="2392" fillId="3" borderId="4" xfId="0" applyFill="true" applyBorder="true" applyFont="true" applyNumberFormat="true">
      <alignment vertical="top" horizontal="right"/>
      <protection locked="false"/>
    </xf>
    <xf numFmtId="173" fontId="2393" fillId="0" borderId="4" xfId="0" applyBorder="true" applyFont="true" applyNumberFormat="true">
      <alignment horizontal="right" vertical="top"/>
      <protection locked="true"/>
    </xf>
    <xf numFmtId="4" fontId="2394" fillId="0" borderId="4" xfId="0" applyBorder="true" applyFont="true" applyNumberFormat="true">
      <alignment horizontal="right" vertical="top"/>
      <protection locked="true"/>
    </xf>
    <xf numFmtId="172" fontId="2395" fillId="3" borderId="4" xfId="0" applyFill="true" applyBorder="true" applyFont="true" applyNumberFormat="true">
      <alignment vertical="top" horizontal="right"/>
      <protection locked="false"/>
    </xf>
    <xf numFmtId="171" fontId="2396" fillId="0" borderId="4" xfId="0" applyBorder="true" applyFont="true" applyNumberFormat="true">
      <alignment horizontal="right" vertical="top"/>
      <protection locked="true"/>
    </xf>
    <xf numFmtId="171" fontId="2397" fillId="0" borderId="4" xfId="0" applyBorder="true" applyFont="true" applyNumberFormat="true">
      <alignment horizontal="right" vertical="top"/>
      <protection locked="true"/>
    </xf>
    <xf numFmtId="171" fontId="2398" fillId="0" borderId="4" xfId="0" applyBorder="true" applyFont="true" applyNumberFormat="true">
      <alignment horizontal="right" vertical="top"/>
      <protection locked="true"/>
    </xf>
    <xf numFmtId="4" fontId="2399" fillId="0" borderId="4" xfId="0" applyBorder="true" applyFont="true" applyNumberFormat="true">
      <alignment horizontal="right" vertical="top"/>
      <protection locked="true"/>
    </xf>
    <xf numFmtId="0" fontId="2400" fillId="0" borderId="0" xfId="0" applyFont="true"/>
    <xf numFmtId="0" fontId="2401" fillId="0" borderId="4" xfId="0" applyBorder="true" applyFont="true">
      <alignment horizontal="left" vertical="top"/>
      <protection locked="true"/>
    </xf>
    <xf numFmtId="0" fontId="2402" fillId="0" borderId="4" xfId="0" applyBorder="true" applyFont="true">
      <alignment horizontal="left" vertical="top" wrapText="true"/>
      <protection locked="true"/>
    </xf>
    <xf numFmtId="0" fontId="2403" fillId="0" borderId="4" xfId="0" applyBorder="true" applyFont="true">
      <alignment horizontal="center" vertical="top"/>
      <protection locked="true"/>
    </xf>
    <xf numFmtId="170" fontId="2404" fillId="0" borderId="4" xfId="0" applyBorder="true" applyFont="true" applyNumberFormat="true">
      <alignment horizontal="right" vertical="top"/>
      <protection locked="true"/>
    </xf>
    <xf numFmtId="171" fontId="2405" fillId="0" borderId="4" xfId="0" applyBorder="true" applyFont="true" applyNumberFormat="true">
      <alignment horizontal="right" vertical="top"/>
      <protection locked="true"/>
    </xf>
    <xf numFmtId="171" fontId="2406" fillId="0" borderId="4" xfId="0" applyBorder="true" applyFont="true" applyNumberFormat="true">
      <alignment horizontal="right" vertical="top"/>
      <protection locked="true"/>
    </xf>
    <xf numFmtId="171" fontId="2407" fillId="0" borderId="4" xfId="0" applyBorder="true" applyFont="true" applyNumberFormat="true">
      <alignment horizontal="right" vertical="top"/>
      <protection locked="true"/>
    </xf>
    <xf numFmtId="172" fontId="2408" fillId="3" borderId="4" xfId="0" applyFill="true" applyBorder="true" applyFont="true" applyNumberFormat="true">
      <alignment vertical="top" horizontal="right"/>
      <protection locked="false"/>
    </xf>
    <xf numFmtId="173" fontId="2409" fillId="0" borderId="4" xfId="0" applyBorder="true" applyFont="true" applyNumberFormat="true">
      <alignment horizontal="right" vertical="top"/>
      <protection locked="true"/>
    </xf>
    <xf numFmtId="4" fontId="2410" fillId="0" borderId="4" xfId="0" applyBorder="true" applyFont="true" applyNumberFormat="true">
      <alignment horizontal="right" vertical="top"/>
      <protection locked="true"/>
    </xf>
    <xf numFmtId="172" fontId="2411" fillId="3" borderId="4" xfId="0" applyFill="true" applyBorder="true" applyFont="true" applyNumberFormat="true">
      <alignment vertical="top" horizontal="right"/>
      <protection locked="false"/>
    </xf>
    <xf numFmtId="171" fontId="2412" fillId="0" borderId="4" xfId="0" applyBorder="true" applyFont="true" applyNumberFormat="true">
      <alignment horizontal="right" vertical="top"/>
      <protection locked="true"/>
    </xf>
    <xf numFmtId="171" fontId="2413" fillId="0" borderId="4" xfId="0" applyBorder="true" applyFont="true" applyNumberFormat="true">
      <alignment horizontal="right" vertical="top"/>
      <protection locked="true"/>
    </xf>
    <xf numFmtId="171" fontId="2414" fillId="0" borderId="4" xfId="0" applyBorder="true" applyFont="true" applyNumberFormat="true">
      <alignment horizontal="right" vertical="top"/>
      <protection locked="true"/>
    </xf>
    <xf numFmtId="4" fontId="2415" fillId="0" borderId="4" xfId="0" applyBorder="true" applyFont="true" applyNumberFormat="true">
      <alignment horizontal="right" vertical="top"/>
      <protection locked="true"/>
    </xf>
    <xf numFmtId="0" fontId="2416" fillId="0" borderId="0" xfId="0" applyFont="true"/>
    <xf numFmtId="0" fontId="2417" fillId="0" borderId="4" xfId="0" applyBorder="true" applyFont="true">
      <alignment horizontal="left" vertical="top"/>
      <protection locked="true"/>
    </xf>
    <xf numFmtId="0" fontId="2418" fillId="0" borderId="4" xfId="0" applyBorder="true" applyFont="true">
      <alignment horizontal="left" vertical="top" wrapText="true"/>
      <protection locked="true"/>
    </xf>
    <xf numFmtId="0" fontId="2419" fillId="0" borderId="4" xfId="0" applyBorder="true" applyFont="true">
      <alignment horizontal="center" vertical="top"/>
      <protection locked="true"/>
    </xf>
    <xf numFmtId="170" fontId="2420" fillId="0" borderId="4" xfId="0" applyBorder="true" applyFont="true" applyNumberFormat="true">
      <alignment horizontal="right" vertical="top"/>
      <protection locked="true"/>
    </xf>
    <xf numFmtId="171" fontId="2421" fillId="0" borderId="4" xfId="0" applyBorder="true" applyFont="true" applyNumberFormat="true">
      <alignment horizontal="right" vertical="top"/>
      <protection locked="true"/>
    </xf>
    <xf numFmtId="171" fontId="2422" fillId="0" borderId="4" xfId="0" applyBorder="true" applyFont="true" applyNumberFormat="true">
      <alignment horizontal="right" vertical="top"/>
      <protection locked="true"/>
    </xf>
    <xf numFmtId="171" fontId="2423" fillId="0" borderId="4" xfId="0" applyBorder="true" applyFont="true" applyNumberFormat="true">
      <alignment horizontal="right" vertical="top"/>
      <protection locked="true"/>
    </xf>
    <xf numFmtId="172" fontId="2424" fillId="3" borderId="4" xfId="0" applyFill="true" applyBorder="true" applyFont="true" applyNumberFormat="true">
      <alignment vertical="top" horizontal="right"/>
      <protection locked="false"/>
    </xf>
    <xf numFmtId="173" fontId="2425" fillId="0" borderId="4" xfId="0" applyBorder="true" applyFont="true" applyNumberFormat="true">
      <alignment horizontal="right" vertical="top"/>
      <protection locked="true"/>
    </xf>
    <xf numFmtId="4" fontId="2426" fillId="0" borderId="4" xfId="0" applyBorder="true" applyFont="true" applyNumberFormat="true">
      <alignment horizontal="right" vertical="top"/>
      <protection locked="true"/>
    </xf>
    <xf numFmtId="172" fontId="2427" fillId="3" borderId="4" xfId="0" applyFill="true" applyBorder="true" applyFont="true" applyNumberFormat="true">
      <alignment vertical="top" horizontal="right"/>
      <protection locked="false"/>
    </xf>
    <xf numFmtId="171" fontId="2428" fillId="0" borderId="4" xfId="0" applyBorder="true" applyFont="true" applyNumberFormat="true">
      <alignment horizontal="right" vertical="top"/>
      <protection locked="true"/>
    </xf>
    <xf numFmtId="171" fontId="2429" fillId="0" borderId="4" xfId="0" applyBorder="true" applyFont="true" applyNumberFormat="true">
      <alignment horizontal="right" vertical="top"/>
      <protection locked="true"/>
    </xf>
    <xf numFmtId="171" fontId="2430" fillId="0" borderId="4" xfId="0" applyBorder="true" applyFont="true" applyNumberFormat="true">
      <alignment horizontal="right" vertical="top"/>
      <protection locked="true"/>
    </xf>
    <xf numFmtId="4" fontId="2431" fillId="0" borderId="4" xfId="0" applyBorder="true" applyFont="true" applyNumberFormat="true">
      <alignment horizontal="right" vertical="top"/>
      <protection locked="true"/>
    </xf>
    <xf numFmtId="0" fontId="2432" fillId="0" borderId="0" xfId="0" applyFont="true"/>
    <xf numFmtId="0" fontId="2433" fillId="5" borderId="4" xfId="0" applyFill="true" applyBorder="true" applyFont="true">
      <alignment horizontal="left"/>
      <protection locked="true"/>
    </xf>
    <xf numFmtId="0" fontId="2434" fillId="5" borderId="4" xfId="0" applyFill="true" applyBorder="true" applyFont="true">
      <alignment horizontal="left"/>
      <protection locked="true"/>
    </xf>
    <xf numFmtId="0" fontId="2435" fillId="5" borderId="4" xfId="0" applyFill="true" applyBorder="true" applyFont="true">
      <alignment horizontal="left"/>
      <protection locked="true"/>
    </xf>
    <xf numFmtId="0" fontId="2436" fillId="5" borderId="4" xfId="0" applyFill="true" applyBorder="true" applyFont="true">
      <alignment horizontal="left"/>
      <protection locked="true"/>
    </xf>
    <xf numFmtId="0" fontId="2437" fillId="5" borderId="4" xfId="0" applyFill="true" applyBorder="true" applyFont="true">
      <alignment horizontal="left"/>
      <protection locked="true"/>
    </xf>
    <xf numFmtId="0" fontId="2438" fillId="5" borderId="4" xfId="0" applyFill="true" applyBorder="true" applyFont="true">
      <alignment horizontal="left"/>
      <protection locked="true"/>
    </xf>
    <xf numFmtId="0" fontId="2439" fillId="5" borderId="4" xfId="0" applyFill="true" applyBorder="true" applyFont="true">
      <alignment horizontal="left"/>
      <protection locked="true"/>
    </xf>
    <xf numFmtId="0" fontId="2440" fillId="5" borderId="4" xfId="0" applyFill="true" applyBorder="true" applyFont="true">
      <alignment horizontal="left"/>
      <protection locked="true"/>
    </xf>
    <xf numFmtId="0" fontId="2441" fillId="5" borderId="4" xfId="0" applyFill="true" applyBorder="true" applyFont="true">
      <alignment horizontal="left"/>
      <protection locked="true"/>
    </xf>
    <xf numFmtId="0" fontId="2442" fillId="5" borderId="4" xfId="0" applyFill="true" applyBorder="true" applyFont="true">
      <alignment horizontal="left"/>
      <protection locked="true"/>
    </xf>
    <xf numFmtId="0" fontId="2443" fillId="5" borderId="4" xfId="0" applyFill="true" applyBorder="true" applyFont="true">
      <alignment horizontal="left"/>
      <protection locked="true"/>
    </xf>
    <xf numFmtId="0" fontId="2444" fillId="5" borderId="4" xfId="0" applyFill="true" applyBorder="true" applyFont="true">
      <alignment horizontal="left"/>
      <protection locked="true"/>
    </xf>
    <xf numFmtId="4" fontId="2445" fillId="5" borderId="4" xfId="0" applyFill="true" applyBorder="true" applyFont="true" applyNumberFormat="true">
      <alignment horizontal="right"/>
      <protection locked="true"/>
    </xf>
    <xf numFmtId="4" fontId="2446" fillId="5" borderId="4" xfId="0" applyFill="true" applyBorder="true" applyFont="true" applyNumberFormat="true">
      <alignment horizontal="right"/>
      <protection locked="true"/>
    </xf>
    <xf numFmtId="4" fontId="2447" fillId="5" borderId="4" xfId="0" applyFill="true" applyBorder="true" applyFont="true" applyNumberFormat="true">
      <alignment horizontal="right"/>
      <protection locked="true"/>
    </xf>
    <xf numFmtId="0" fontId="2448" fillId="0" borderId="0" xfId="0" applyFont="true"/>
    <xf numFmtId="0" fontId="2449" fillId="0" borderId="4" xfId="0" applyBorder="true" applyFont="true">
      <alignment horizontal="left" vertical="top"/>
      <protection locked="true"/>
    </xf>
    <xf numFmtId="0" fontId="2450" fillId="0" borderId="4" xfId="0" applyBorder="true" applyFont="true">
      <alignment horizontal="left" vertical="top" wrapText="true"/>
      <protection locked="true"/>
    </xf>
    <xf numFmtId="0" fontId="2451" fillId="0" borderId="4" xfId="0" applyBorder="true" applyFont="true">
      <alignment horizontal="center" vertical="top"/>
      <protection locked="true"/>
    </xf>
    <xf numFmtId="170" fontId="2452" fillId="0" borderId="4" xfId="0" applyBorder="true" applyFont="true" applyNumberFormat="true">
      <alignment horizontal="right" vertical="top"/>
      <protection locked="true"/>
    </xf>
    <xf numFmtId="171" fontId="2453" fillId="0" borderId="4" xfId="0" applyBorder="true" applyFont="true" applyNumberFormat="true">
      <alignment horizontal="right" vertical="top"/>
      <protection locked="true"/>
    </xf>
    <xf numFmtId="171" fontId="2454" fillId="0" borderId="4" xfId="0" applyBorder="true" applyFont="true" applyNumberFormat="true">
      <alignment horizontal="right" vertical="top"/>
      <protection locked="true"/>
    </xf>
    <xf numFmtId="171" fontId="2455" fillId="0" borderId="4" xfId="0" applyBorder="true" applyFont="true" applyNumberFormat="true">
      <alignment horizontal="right" vertical="top"/>
      <protection locked="true"/>
    </xf>
    <xf numFmtId="172" fontId="2456" fillId="3" borderId="4" xfId="0" applyFill="true" applyBorder="true" applyFont="true" applyNumberFormat="true">
      <alignment vertical="top" horizontal="right"/>
      <protection locked="false"/>
    </xf>
    <xf numFmtId="173" fontId="2457" fillId="0" borderId="4" xfId="0" applyBorder="true" applyFont="true" applyNumberFormat="true">
      <alignment horizontal="right" vertical="top"/>
      <protection locked="true"/>
    </xf>
    <xf numFmtId="4" fontId="2458" fillId="0" borderId="4" xfId="0" applyBorder="true" applyFont="true" applyNumberFormat="true">
      <alignment horizontal="right" vertical="top"/>
      <protection locked="true"/>
    </xf>
    <xf numFmtId="172" fontId="2459" fillId="3" borderId="4" xfId="0" applyFill="true" applyBorder="true" applyFont="true" applyNumberFormat="true">
      <alignment vertical="top" horizontal="right"/>
      <protection locked="false"/>
    </xf>
    <xf numFmtId="171" fontId="2460" fillId="0" borderId="4" xfId="0" applyBorder="true" applyFont="true" applyNumberFormat="true">
      <alignment horizontal="right" vertical="top"/>
      <protection locked="true"/>
    </xf>
    <xf numFmtId="171" fontId="2461" fillId="0" borderId="4" xfId="0" applyBorder="true" applyFont="true" applyNumberFormat="true">
      <alignment horizontal="right" vertical="top"/>
      <protection locked="true"/>
    </xf>
    <xf numFmtId="171" fontId="2462" fillId="0" borderId="4" xfId="0" applyBorder="true" applyFont="true" applyNumberFormat="true">
      <alignment horizontal="right" vertical="top"/>
      <protection locked="true"/>
    </xf>
    <xf numFmtId="4" fontId="2463" fillId="0" borderId="4" xfId="0" applyBorder="true" applyFont="true" applyNumberFormat="true">
      <alignment horizontal="right" vertical="top"/>
      <protection locked="true"/>
    </xf>
    <xf numFmtId="0" fontId="2464" fillId="0" borderId="0" xfId="0" applyFont="true"/>
    <xf numFmtId="0" fontId="2465" fillId="0" borderId="4" xfId="0" applyBorder="true" applyFont="true">
      <alignment horizontal="left" vertical="top"/>
      <protection locked="true"/>
    </xf>
    <xf numFmtId="0" fontId="2466" fillId="0" borderId="4" xfId="0" applyBorder="true" applyFont="true">
      <alignment horizontal="left" vertical="top" wrapText="true"/>
      <protection locked="true"/>
    </xf>
    <xf numFmtId="0" fontId="2467" fillId="0" borderId="4" xfId="0" applyBorder="true" applyFont="true">
      <alignment horizontal="center" vertical="top"/>
      <protection locked="true"/>
    </xf>
    <xf numFmtId="170" fontId="2468" fillId="0" borderId="4" xfId="0" applyBorder="true" applyFont="true" applyNumberFormat="true">
      <alignment horizontal="right" vertical="top"/>
      <protection locked="true"/>
    </xf>
    <xf numFmtId="171" fontId="2469" fillId="0" borderId="4" xfId="0" applyBorder="true" applyFont="true" applyNumberFormat="true">
      <alignment horizontal="right" vertical="top"/>
      <protection locked="true"/>
    </xf>
    <xf numFmtId="171" fontId="2470" fillId="0" borderId="4" xfId="0" applyBorder="true" applyFont="true" applyNumberFormat="true">
      <alignment horizontal="right" vertical="top"/>
      <protection locked="true"/>
    </xf>
    <xf numFmtId="171" fontId="2471" fillId="0" borderId="4" xfId="0" applyBorder="true" applyFont="true" applyNumberFormat="true">
      <alignment horizontal="right" vertical="top"/>
      <protection locked="true"/>
    </xf>
    <xf numFmtId="172" fontId="2472" fillId="3" borderId="4" xfId="0" applyFill="true" applyBorder="true" applyFont="true" applyNumberFormat="true">
      <alignment vertical="top" horizontal="right"/>
      <protection locked="false"/>
    </xf>
    <xf numFmtId="173" fontId="2473" fillId="0" borderId="4" xfId="0" applyBorder="true" applyFont="true" applyNumberFormat="true">
      <alignment horizontal="right" vertical="top"/>
      <protection locked="true"/>
    </xf>
    <xf numFmtId="4" fontId="2474" fillId="0" borderId="4" xfId="0" applyBorder="true" applyFont="true" applyNumberFormat="true">
      <alignment horizontal="right" vertical="top"/>
      <protection locked="true"/>
    </xf>
    <xf numFmtId="172" fontId="2475" fillId="3" borderId="4" xfId="0" applyFill="true" applyBorder="true" applyFont="true" applyNumberFormat="true">
      <alignment vertical="top" horizontal="right"/>
      <protection locked="false"/>
    </xf>
    <xf numFmtId="171" fontId="2476" fillId="0" borderId="4" xfId="0" applyBorder="true" applyFont="true" applyNumberFormat="true">
      <alignment horizontal="right" vertical="top"/>
      <protection locked="true"/>
    </xf>
    <xf numFmtId="171" fontId="2477" fillId="0" borderId="4" xfId="0" applyBorder="true" applyFont="true" applyNumberFormat="true">
      <alignment horizontal="right" vertical="top"/>
      <protection locked="true"/>
    </xf>
    <xf numFmtId="171" fontId="2478" fillId="0" borderId="4" xfId="0" applyBorder="true" applyFont="true" applyNumberFormat="true">
      <alignment horizontal="right" vertical="top"/>
      <protection locked="true"/>
    </xf>
    <xf numFmtId="4" fontId="2479" fillId="0" borderId="4" xfId="0" applyBorder="true" applyFont="true" applyNumberFormat="true">
      <alignment horizontal="right" vertical="top"/>
      <protection locked="true"/>
    </xf>
    <xf numFmtId="0" fontId="2480" fillId="0" borderId="0" xfId="0" applyFont="true"/>
    <xf numFmtId="0" fontId="2481" fillId="0" borderId="4" xfId="0" applyBorder="true" applyFont="true">
      <alignment horizontal="left" vertical="top"/>
      <protection locked="true"/>
    </xf>
    <xf numFmtId="0" fontId="2482" fillId="0" borderId="4" xfId="0" applyBorder="true" applyFont="true">
      <alignment horizontal="left" vertical="top" wrapText="true"/>
      <protection locked="true"/>
    </xf>
    <xf numFmtId="0" fontId="2483" fillId="0" borderId="4" xfId="0" applyBorder="true" applyFont="true">
      <alignment horizontal="center" vertical="top"/>
      <protection locked="true"/>
    </xf>
    <xf numFmtId="170" fontId="2484" fillId="0" borderId="4" xfId="0" applyBorder="true" applyFont="true" applyNumberFormat="true">
      <alignment horizontal="right" vertical="top"/>
      <protection locked="true"/>
    </xf>
    <xf numFmtId="171" fontId="2485" fillId="0" borderId="4" xfId="0" applyBorder="true" applyFont="true" applyNumberFormat="true">
      <alignment horizontal="right" vertical="top"/>
      <protection locked="true"/>
    </xf>
    <xf numFmtId="171" fontId="2486" fillId="0" borderId="4" xfId="0" applyBorder="true" applyFont="true" applyNumberFormat="true">
      <alignment horizontal="right" vertical="top"/>
      <protection locked="true"/>
    </xf>
    <xf numFmtId="171" fontId="2487" fillId="0" borderId="4" xfId="0" applyBorder="true" applyFont="true" applyNumberFormat="true">
      <alignment horizontal="right" vertical="top"/>
      <protection locked="true"/>
    </xf>
    <xf numFmtId="172" fontId="2488" fillId="3" borderId="4" xfId="0" applyFill="true" applyBorder="true" applyFont="true" applyNumberFormat="true">
      <alignment vertical="top" horizontal="right"/>
      <protection locked="false"/>
    </xf>
    <xf numFmtId="173" fontId="2489" fillId="0" borderId="4" xfId="0" applyBorder="true" applyFont="true" applyNumberFormat="true">
      <alignment horizontal="right" vertical="top"/>
      <protection locked="true"/>
    </xf>
    <xf numFmtId="4" fontId="2490" fillId="0" borderId="4" xfId="0" applyBorder="true" applyFont="true" applyNumberFormat="true">
      <alignment horizontal="right" vertical="top"/>
      <protection locked="true"/>
    </xf>
    <xf numFmtId="172" fontId="2491" fillId="3" borderId="4" xfId="0" applyFill="true" applyBorder="true" applyFont="true" applyNumberFormat="true">
      <alignment vertical="top" horizontal="right"/>
      <protection locked="false"/>
    </xf>
    <xf numFmtId="171" fontId="2492" fillId="0" borderId="4" xfId="0" applyBorder="true" applyFont="true" applyNumberFormat="true">
      <alignment horizontal="right" vertical="top"/>
      <protection locked="true"/>
    </xf>
    <xf numFmtId="171" fontId="2493" fillId="0" borderId="4" xfId="0" applyBorder="true" applyFont="true" applyNumberFormat="true">
      <alignment horizontal="right" vertical="top"/>
      <protection locked="true"/>
    </xf>
    <xf numFmtId="171" fontId="2494" fillId="0" borderId="4" xfId="0" applyBorder="true" applyFont="true" applyNumberFormat="true">
      <alignment horizontal="right" vertical="top"/>
      <protection locked="true"/>
    </xf>
    <xf numFmtId="4" fontId="2495" fillId="0" borderId="4" xfId="0" applyBorder="true" applyFont="true" applyNumberFormat="true">
      <alignment horizontal="right" vertical="top"/>
      <protection locked="true"/>
    </xf>
    <xf numFmtId="0" fontId="2496" fillId="0" borderId="0" xfId="0" applyFont="true"/>
    <xf numFmtId="0" fontId="2497" fillId="0" borderId="4" xfId="0" applyBorder="true" applyFont="true">
      <alignment horizontal="left" vertical="top"/>
      <protection locked="true"/>
    </xf>
    <xf numFmtId="0" fontId="2498" fillId="0" borderId="4" xfId="0" applyBorder="true" applyFont="true">
      <alignment horizontal="left" vertical="top" wrapText="true"/>
      <protection locked="true"/>
    </xf>
    <xf numFmtId="0" fontId="2499" fillId="0" borderId="4" xfId="0" applyBorder="true" applyFont="true">
      <alignment horizontal="center" vertical="top"/>
      <protection locked="true"/>
    </xf>
    <xf numFmtId="170" fontId="2500" fillId="0" borderId="4" xfId="0" applyBorder="true" applyFont="true" applyNumberFormat="true">
      <alignment horizontal="right" vertical="top"/>
      <protection locked="true"/>
    </xf>
    <xf numFmtId="171" fontId="2501" fillId="0" borderId="4" xfId="0" applyBorder="true" applyFont="true" applyNumberFormat="true">
      <alignment horizontal="right" vertical="top"/>
      <protection locked="true"/>
    </xf>
    <xf numFmtId="171" fontId="2502" fillId="0" borderId="4" xfId="0" applyBorder="true" applyFont="true" applyNumberFormat="true">
      <alignment horizontal="right" vertical="top"/>
      <protection locked="true"/>
    </xf>
    <xf numFmtId="171" fontId="2503" fillId="0" borderId="4" xfId="0" applyBorder="true" applyFont="true" applyNumberFormat="true">
      <alignment horizontal="right" vertical="top"/>
      <protection locked="true"/>
    </xf>
    <xf numFmtId="172" fontId="2504" fillId="3" borderId="4" xfId="0" applyFill="true" applyBorder="true" applyFont="true" applyNumberFormat="true">
      <alignment vertical="top" horizontal="right"/>
      <protection locked="false"/>
    </xf>
    <xf numFmtId="173" fontId="2505" fillId="0" borderId="4" xfId="0" applyBorder="true" applyFont="true" applyNumberFormat="true">
      <alignment horizontal="right" vertical="top"/>
      <protection locked="true"/>
    </xf>
    <xf numFmtId="4" fontId="2506" fillId="0" borderId="4" xfId="0" applyBorder="true" applyFont="true" applyNumberFormat="true">
      <alignment horizontal="right" vertical="top"/>
      <protection locked="true"/>
    </xf>
    <xf numFmtId="172" fontId="2507" fillId="3" borderId="4" xfId="0" applyFill="true" applyBorder="true" applyFont="true" applyNumberFormat="true">
      <alignment vertical="top" horizontal="right"/>
      <protection locked="false"/>
    </xf>
    <xf numFmtId="171" fontId="2508" fillId="0" borderId="4" xfId="0" applyBorder="true" applyFont="true" applyNumberFormat="true">
      <alignment horizontal="right" vertical="top"/>
      <protection locked="true"/>
    </xf>
    <xf numFmtId="171" fontId="2509" fillId="0" borderId="4" xfId="0" applyBorder="true" applyFont="true" applyNumberFormat="true">
      <alignment horizontal="right" vertical="top"/>
      <protection locked="true"/>
    </xf>
    <xf numFmtId="171" fontId="2510" fillId="0" borderId="4" xfId="0" applyBorder="true" applyFont="true" applyNumberFormat="true">
      <alignment horizontal="right" vertical="top"/>
      <protection locked="true"/>
    </xf>
    <xf numFmtId="4" fontId="2511" fillId="0" borderId="4" xfId="0" applyBorder="true" applyFont="true" applyNumberFormat="true">
      <alignment horizontal="right" vertical="top"/>
      <protection locked="true"/>
    </xf>
    <xf numFmtId="0" fontId="2512" fillId="0" borderId="0" xfId="0" applyFont="true"/>
    <xf numFmtId="0" fontId="2513" fillId="0" borderId="4" xfId="0" applyBorder="true" applyFont="true">
      <alignment horizontal="left" vertical="top"/>
      <protection locked="true"/>
    </xf>
    <xf numFmtId="0" fontId="2514" fillId="0" borderId="4" xfId="0" applyBorder="true" applyFont="true">
      <alignment horizontal="left" vertical="top" wrapText="true"/>
      <protection locked="true"/>
    </xf>
    <xf numFmtId="0" fontId="2515" fillId="0" borderId="4" xfId="0" applyBorder="true" applyFont="true">
      <alignment horizontal="center" vertical="top"/>
      <protection locked="true"/>
    </xf>
    <xf numFmtId="170" fontId="2516" fillId="0" borderId="4" xfId="0" applyBorder="true" applyFont="true" applyNumberFormat="true">
      <alignment horizontal="right" vertical="top"/>
      <protection locked="true"/>
    </xf>
    <xf numFmtId="171" fontId="2517" fillId="0" borderId="4" xfId="0" applyBorder="true" applyFont="true" applyNumberFormat="true">
      <alignment horizontal="right" vertical="top"/>
      <protection locked="true"/>
    </xf>
    <xf numFmtId="171" fontId="2518" fillId="0" borderId="4" xfId="0" applyBorder="true" applyFont="true" applyNumberFormat="true">
      <alignment horizontal="right" vertical="top"/>
      <protection locked="true"/>
    </xf>
    <xf numFmtId="171" fontId="2519" fillId="0" borderId="4" xfId="0" applyBorder="true" applyFont="true" applyNumberFormat="true">
      <alignment horizontal="right" vertical="top"/>
      <protection locked="true"/>
    </xf>
    <xf numFmtId="172" fontId="2520" fillId="3" borderId="4" xfId="0" applyFill="true" applyBorder="true" applyFont="true" applyNumberFormat="true">
      <alignment vertical="top" horizontal="right"/>
      <protection locked="false"/>
    </xf>
    <xf numFmtId="173" fontId="2521" fillId="0" borderId="4" xfId="0" applyBorder="true" applyFont="true" applyNumberFormat="true">
      <alignment horizontal="right" vertical="top"/>
      <protection locked="true"/>
    </xf>
    <xf numFmtId="4" fontId="2522" fillId="0" borderId="4" xfId="0" applyBorder="true" applyFont="true" applyNumberFormat="true">
      <alignment horizontal="right" vertical="top"/>
      <protection locked="true"/>
    </xf>
    <xf numFmtId="172" fontId="2523" fillId="3" borderId="4" xfId="0" applyFill="true" applyBorder="true" applyFont="true" applyNumberFormat="true">
      <alignment vertical="top" horizontal="right"/>
      <protection locked="false"/>
    </xf>
    <xf numFmtId="171" fontId="2524" fillId="0" borderId="4" xfId="0" applyBorder="true" applyFont="true" applyNumberFormat="true">
      <alignment horizontal="right" vertical="top"/>
      <protection locked="true"/>
    </xf>
    <xf numFmtId="171" fontId="2525" fillId="0" borderId="4" xfId="0" applyBorder="true" applyFont="true" applyNumberFormat="true">
      <alignment horizontal="right" vertical="top"/>
      <protection locked="true"/>
    </xf>
    <xf numFmtId="171" fontId="2526" fillId="0" borderId="4" xfId="0" applyBorder="true" applyFont="true" applyNumberFormat="true">
      <alignment horizontal="right" vertical="top"/>
      <protection locked="true"/>
    </xf>
    <xf numFmtId="4" fontId="2527" fillId="0" borderId="4" xfId="0" applyBorder="true" applyFont="true" applyNumberFormat="true">
      <alignment horizontal="right" vertical="top"/>
      <protection locked="true"/>
    </xf>
    <xf numFmtId="0" fontId="2528" fillId="0" borderId="0" xfId="0" applyFont="true"/>
    <xf numFmtId="0" fontId="2529" fillId="5" borderId="4" xfId="0" applyFill="true" applyBorder="true" applyFont="true">
      <alignment horizontal="left"/>
      <protection locked="true"/>
    </xf>
    <xf numFmtId="0" fontId="2530" fillId="5" borderId="4" xfId="0" applyFill="true" applyBorder="true" applyFont="true">
      <alignment horizontal="left"/>
      <protection locked="true"/>
    </xf>
    <xf numFmtId="0" fontId="2531" fillId="5" borderId="4" xfId="0" applyFill="true" applyBorder="true" applyFont="true">
      <alignment horizontal="left"/>
      <protection locked="true"/>
    </xf>
    <xf numFmtId="0" fontId="2532" fillId="5" borderId="4" xfId="0" applyFill="true" applyBorder="true" applyFont="true">
      <alignment horizontal="left"/>
      <protection locked="true"/>
    </xf>
    <xf numFmtId="0" fontId="2533" fillId="5" borderId="4" xfId="0" applyFill="true" applyBorder="true" applyFont="true">
      <alignment horizontal="left"/>
      <protection locked="true"/>
    </xf>
    <xf numFmtId="0" fontId="2534" fillId="5" borderId="4" xfId="0" applyFill="true" applyBorder="true" applyFont="true">
      <alignment horizontal="left"/>
      <protection locked="true"/>
    </xf>
    <xf numFmtId="0" fontId="2535" fillId="5" borderId="4" xfId="0" applyFill="true" applyBorder="true" applyFont="true">
      <alignment horizontal="left"/>
      <protection locked="true"/>
    </xf>
    <xf numFmtId="0" fontId="2536" fillId="5" borderId="4" xfId="0" applyFill="true" applyBorder="true" applyFont="true">
      <alignment horizontal="left"/>
      <protection locked="true"/>
    </xf>
    <xf numFmtId="0" fontId="2537" fillId="5" borderId="4" xfId="0" applyFill="true" applyBorder="true" applyFont="true">
      <alignment horizontal="left"/>
      <protection locked="true"/>
    </xf>
    <xf numFmtId="0" fontId="2538" fillId="5" borderId="4" xfId="0" applyFill="true" applyBorder="true" applyFont="true">
      <alignment horizontal="left"/>
      <protection locked="true"/>
    </xf>
    <xf numFmtId="0" fontId="2539" fillId="5" borderId="4" xfId="0" applyFill="true" applyBorder="true" applyFont="true">
      <alignment horizontal="left"/>
      <protection locked="true"/>
    </xf>
    <xf numFmtId="0" fontId="2540" fillId="5" borderId="4" xfId="0" applyFill="true" applyBorder="true" applyFont="true">
      <alignment horizontal="left"/>
      <protection locked="true"/>
    </xf>
    <xf numFmtId="4" fontId="2541" fillId="5" borderId="4" xfId="0" applyFill="true" applyBorder="true" applyFont="true" applyNumberFormat="true">
      <alignment horizontal="right"/>
      <protection locked="true"/>
    </xf>
    <xf numFmtId="4" fontId="2542" fillId="5" borderId="4" xfId="0" applyFill="true" applyBorder="true" applyFont="true" applyNumberFormat="true">
      <alignment horizontal="right"/>
      <protection locked="true"/>
    </xf>
    <xf numFmtId="4" fontId="2543" fillId="5" borderId="4" xfId="0" applyFill="true" applyBorder="true" applyFont="true" applyNumberFormat="true">
      <alignment horizontal="right"/>
      <protection locked="true"/>
    </xf>
    <xf numFmtId="0" fontId="2544" fillId="0" borderId="0" xfId="0" applyFont="true"/>
    <xf numFmtId="0" fontId="2545" fillId="0" borderId="4" xfId="0" applyBorder="true" applyFont="true">
      <alignment horizontal="left" vertical="top"/>
      <protection locked="true"/>
    </xf>
    <xf numFmtId="0" fontId="2546" fillId="0" borderId="4" xfId="0" applyBorder="true" applyFont="true">
      <alignment horizontal="left" vertical="top" wrapText="true"/>
      <protection locked="true"/>
    </xf>
    <xf numFmtId="0" fontId="2547" fillId="0" borderId="4" xfId="0" applyBorder="true" applyFont="true">
      <alignment horizontal="center" vertical="top"/>
      <protection locked="true"/>
    </xf>
    <xf numFmtId="170" fontId="2548" fillId="0" borderId="4" xfId="0" applyBorder="true" applyFont="true" applyNumberFormat="true">
      <alignment horizontal="right" vertical="top"/>
      <protection locked="true"/>
    </xf>
    <xf numFmtId="171" fontId="2549" fillId="0" borderId="4" xfId="0" applyBorder="true" applyFont="true" applyNumberFormat="true">
      <alignment horizontal="right" vertical="top"/>
      <protection locked="true"/>
    </xf>
    <xf numFmtId="171" fontId="2550" fillId="0" borderId="4" xfId="0" applyBorder="true" applyFont="true" applyNumberFormat="true">
      <alignment horizontal="right" vertical="top"/>
      <protection locked="true"/>
    </xf>
    <xf numFmtId="171" fontId="2551" fillId="0" borderId="4" xfId="0" applyBorder="true" applyFont="true" applyNumberFormat="true">
      <alignment horizontal="right" vertical="top"/>
      <protection locked="true"/>
    </xf>
    <xf numFmtId="172" fontId="2552" fillId="3" borderId="4" xfId="0" applyFill="true" applyBorder="true" applyFont="true" applyNumberFormat="true">
      <alignment vertical="top" horizontal="right"/>
      <protection locked="false"/>
    </xf>
    <xf numFmtId="173" fontId="2553" fillId="0" borderId="4" xfId="0" applyBorder="true" applyFont="true" applyNumberFormat="true">
      <alignment horizontal="right" vertical="top"/>
      <protection locked="true"/>
    </xf>
    <xf numFmtId="4" fontId="2554" fillId="0" borderId="4" xfId="0" applyBorder="true" applyFont="true" applyNumberFormat="true">
      <alignment horizontal="right" vertical="top"/>
      <protection locked="true"/>
    </xf>
    <xf numFmtId="172" fontId="2555" fillId="3" borderId="4" xfId="0" applyFill="true" applyBorder="true" applyFont="true" applyNumberFormat="true">
      <alignment vertical="top" horizontal="right"/>
      <protection locked="false"/>
    </xf>
    <xf numFmtId="171" fontId="2556" fillId="0" borderId="4" xfId="0" applyBorder="true" applyFont="true" applyNumberFormat="true">
      <alignment horizontal="right" vertical="top"/>
      <protection locked="true"/>
    </xf>
    <xf numFmtId="171" fontId="2557" fillId="0" borderId="4" xfId="0" applyBorder="true" applyFont="true" applyNumberFormat="true">
      <alignment horizontal="right" vertical="top"/>
      <protection locked="true"/>
    </xf>
    <xf numFmtId="171" fontId="2558" fillId="0" borderId="4" xfId="0" applyBorder="true" applyFont="true" applyNumberFormat="true">
      <alignment horizontal="right" vertical="top"/>
      <protection locked="true"/>
    </xf>
    <xf numFmtId="4" fontId="2559" fillId="0" borderId="4" xfId="0" applyBorder="true" applyFont="true" applyNumberFormat="true">
      <alignment horizontal="right" vertical="top"/>
      <protection locked="true"/>
    </xf>
    <xf numFmtId="0" fontId="2560" fillId="0" borderId="0" xfId="0" applyFont="true"/>
    <xf numFmtId="0" fontId="2561" fillId="0" borderId="4" xfId="0" applyBorder="true" applyFont="true">
      <alignment horizontal="left" vertical="top"/>
      <protection locked="true"/>
    </xf>
    <xf numFmtId="0" fontId="2562" fillId="0" borderId="4" xfId="0" applyBorder="true" applyFont="true">
      <alignment horizontal="left" vertical="top" wrapText="true"/>
      <protection locked="true"/>
    </xf>
    <xf numFmtId="0" fontId="2563" fillId="0" borderId="4" xfId="0" applyBorder="true" applyFont="true">
      <alignment horizontal="center" vertical="top"/>
      <protection locked="true"/>
    </xf>
    <xf numFmtId="170" fontId="2564" fillId="0" borderId="4" xfId="0" applyBorder="true" applyFont="true" applyNumberFormat="true">
      <alignment horizontal="right" vertical="top"/>
      <protection locked="true"/>
    </xf>
    <xf numFmtId="171" fontId="2565" fillId="0" borderId="4" xfId="0" applyBorder="true" applyFont="true" applyNumberFormat="true">
      <alignment horizontal="right" vertical="top"/>
      <protection locked="true"/>
    </xf>
    <xf numFmtId="171" fontId="2566" fillId="0" borderId="4" xfId="0" applyBorder="true" applyFont="true" applyNumberFormat="true">
      <alignment horizontal="right" vertical="top"/>
      <protection locked="true"/>
    </xf>
    <xf numFmtId="171" fontId="2567" fillId="0" borderId="4" xfId="0" applyBorder="true" applyFont="true" applyNumberFormat="true">
      <alignment horizontal="right" vertical="top"/>
      <protection locked="true"/>
    </xf>
    <xf numFmtId="172" fontId="2568" fillId="3" borderId="4" xfId="0" applyFill="true" applyBorder="true" applyFont="true" applyNumberFormat="true">
      <alignment vertical="top" horizontal="right"/>
      <protection locked="false"/>
    </xf>
    <xf numFmtId="173" fontId="2569" fillId="0" borderId="4" xfId="0" applyBorder="true" applyFont="true" applyNumberFormat="true">
      <alignment horizontal="right" vertical="top"/>
      <protection locked="true"/>
    </xf>
    <xf numFmtId="4" fontId="2570" fillId="0" borderId="4" xfId="0" applyBorder="true" applyFont="true" applyNumberFormat="true">
      <alignment horizontal="right" vertical="top"/>
      <protection locked="true"/>
    </xf>
    <xf numFmtId="172" fontId="2571" fillId="3" borderId="4" xfId="0" applyFill="true" applyBorder="true" applyFont="true" applyNumberFormat="true">
      <alignment vertical="top" horizontal="right"/>
      <protection locked="false"/>
    </xf>
    <xf numFmtId="171" fontId="2572" fillId="0" borderId="4" xfId="0" applyBorder="true" applyFont="true" applyNumberFormat="true">
      <alignment horizontal="right" vertical="top"/>
      <protection locked="true"/>
    </xf>
    <xf numFmtId="171" fontId="2573" fillId="0" borderId="4" xfId="0" applyBorder="true" applyFont="true" applyNumberFormat="true">
      <alignment horizontal="right" vertical="top"/>
      <protection locked="true"/>
    </xf>
    <xf numFmtId="171" fontId="2574" fillId="0" borderId="4" xfId="0" applyBorder="true" applyFont="true" applyNumberFormat="true">
      <alignment horizontal="right" vertical="top"/>
      <protection locked="true"/>
    </xf>
    <xf numFmtId="4" fontId="2575" fillId="0" borderId="4" xfId="0" applyBorder="true" applyFont="true" applyNumberFormat="true">
      <alignment horizontal="right" vertical="top"/>
      <protection locked="true"/>
    </xf>
    <xf numFmtId="0" fontId="2576" fillId="0" borderId="0" xfId="0" applyFont="true"/>
    <xf numFmtId="0" fontId="2577" fillId="0" borderId="4" xfId="0" applyBorder="true" applyFont="true">
      <alignment horizontal="left" vertical="top"/>
      <protection locked="true"/>
    </xf>
    <xf numFmtId="0" fontId="2578" fillId="0" borderId="4" xfId="0" applyBorder="true" applyFont="true">
      <alignment horizontal="left" vertical="top" wrapText="true"/>
      <protection locked="true"/>
    </xf>
    <xf numFmtId="0" fontId="2579" fillId="0" borderId="4" xfId="0" applyBorder="true" applyFont="true">
      <alignment horizontal="center" vertical="top"/>
      <protection locked="true"/>
    </xf>
    <xf numFmtId="170" fontId="2580" fillId="0" borderId="4" xfId="0" applyBorder="true" applyFont="true" applyNumberFormat="true">
      <alignment horizontal="right" vertical="top"/>
      <protection locked="true"/>
    </xf>
    <xf numFmtId="171" fontId="2581" fillId="0" borderId="4" xfId="0" applyBorder="true" applyFont="true" applyNumberFormat="true">
      <alignment horizontal="right" vertical="top"/>
      <protection locked="true"/>
    </xf>
    <xf numFmtId="171" fontId="2582" fillId="0" borderId="4" xfId="0" applyBorder="true" applyFont="true" applyNumberFormat="true">
      <alignment horizontal="right" vertical="top"/>
      <protection locked="true"/>
    </xf>
    <xf numFmtId="171" fontId="2583" fillId="0" borderId="4" xfId="0" applyBorder="true" applyFont="true" applyNumberFormat="true">
      <alignment horizontal="right" vertical="top"/>
      <protection locked="true"/>
    </xf>
    <xf numFmtId="172" fontId="2584" fillId="3" borderId="4" xfId="0" applyFill="true" applyBorder="true" applyFont="true" applyNumberFormat="true">
      <alignment vertical="top" horizontal="right"/>
      <protection locked="false"/>
    </xf>
    <xf numFmtId="173" fontId="2585" fillId="0" borderId="4" xfId="0" applyBorder="true" applyFont="true" applyNumberFormat="true">
      <alignment horizontal="right" vertical="top"/>
      <protection locked="true"/>
    </xf>
    <xf numFmtId="4" fontId="2586" fillId="0" borderId="4" xfId="0" applyBorder="true" applyFont="true" applyNumberFormat="true">
      <alignment horizontal="right" vertical="top"/>
      <protection locked="true"/>
    </xf>
    <xf numFmtId="172" fontId="2587" fillId="3" borderId="4" xfId="0" applyFill="true" applyBorder="true" applyFont="true" applyNumberFormat="true">
      <alignment vertical="top" horizontal="right"/>
      <protection locked="false"/>
    </xf>
    <xf numFmtId="171" fontId="2588" fillId="0" borderId="4" xfId="0" applyBorder="true" applyFont="true" applyNumberFormat="true">
      <alignment horizontal="right" vertical="top"/>
      <protection locked="true"/>
    </xf>
    <xf numFmtId="171" fontId="2589" fillId="0" borderId="4" xfId="0" applyBorder="true" applyFont="true" applyNumberFormat="true">
      <alignment horizontal="right" vertical="top"/>
      <protection locked="true"/>
    </xf>
    <xf numFmtId="171" fontId="2590" fillId="0" borderId="4" xfId="0" applyBorder="true" applyFont="true" applyNumberFormat="true">
      <alignment horizontal="right" vertical="top"/>
      <protection locked="true"/>
    </xf>
    <xf numFmtId="4" fontId="2591" fillId="0" borderId="4" xfId="0" applyBorder="true" applyFont="true" applyNumberFormat="true">
      <alignment horizontal="right" vertical="top"/>
      <protection locked="true"/>
    </xf>
    <xf numFmtId="0" fontId="2592" fillId="0" borderId="0" xfId="0" applyFont="true"/>
    <xf numFmtId="0" fontId="2593" fillId="0" borderId="4" xfId="0" applyBorder="true" applyFont="true">
      <alignment horizontal="left" vertical="top"/>
      <protection locked="true"/>
    </xf>
    <xf numFmtId="0" fontId="2594" fillId="0" borderId="4" xfId="0" applyBorder="true" applyFont="true">
      <alignment horizontal="left" vertical="top" wrapText="true"/>
      <protection locked="true"/>
    </xf>
    <xf numFmtId="0" fontId="2595" fillId="0" borderId="4" xfId="0" applyBorder="true" applyFont="true">
      <alignment horizontal="center" vertical="top"/>
      <protection locked="true"/>
    </xf>
    <xf numFmtId="170" fontId="2596" fillId="0" borderId="4" xfId="0" applyBorder="true" applyFont="true" applyNumberFormat="true">
      <alignment horizontal="right" vertical="top"/>
      <protection locked="true"/>
    </xf>
    <xf numFmtId="171" fontId="2597" fillId="0" borderId="4" xfId="0" applyBorder="true" applyFont="true" applyNumberFormat="true">
      <alignment horizontal="right" vertical="top"/>
      <protection locked="true"/>
    </xf>
    <xf numFmtId="171" fontId="2598" fillId="0" borderId="4" xfId="0" applyBorder="true" applyFont="true" applyNumberFormat="true">
      <alignment horizontal="right" vertical="top"/>
      <protection locked="true"/>
    </xf>
    <xf numFmtId="171" fontId="2599" fillId="0" borderId="4" xfId="0" applyBorder="true" applyFont="true" applyNumberFormat="true">
      <alignment horizontal="right" vertical="top"/>
      <protection locked="true"/>
    </xf>
    <xf numFmtId="172" fontId="2600" fillId="3" borderId="4" xfId="0" applyFill="true" applyBorder="true" applyFont="true" applyNumberFormat="true">
      <alignment vertical="top" horizontal="right"/>
      <protection locked="false"/>
    </xf>
    <xf numFmtId="173" fontId="2601" fillId="0" borderId="4" xfId="0" applyBorder="true" applyFont="true" applyNumberFormat="true">
      <alignment horizontal="right" vertical="top"/>
      <protection locked="true"/>
    </xf>
    <xf numFmtId="4" fontId="2602" fillId="0" borderId="4" xfId="0" applyBorder="true" applyFont="true" applyNumberFormat="true">
      <alignment horizontal="right" vertical="top"/>
      <protection locked="true"/>
    </xf>
    <xf numFmtId="172" fontId="2603" fillId="3" borderId="4" xfId="0" applyFill="true" applyBorder="true" applyFont="true" applyNumberFormat="true">
      <alignment vertical="top" horizontal="right"/>
      <protection locked="false"/>
    </xf>
    <xf numFmtId="171" fontId="2604" fillId="0" borderId="4" xfId="0" applyBorder="true" applyFont="true" applyNumberFormat="true">
      <alignment horizontal="right" vertical="top"/>
      <protection locked="true"/>
    </xf>
    <xf numFmtId="171" fontId="2605" fillId="0" borderId="4" xfId="0" applyBorder="true" applyFont="true" applyNumberFormat="true">
      <alignment horizontal="right" vertical="top"/>
      <protection locked="true"/>
    </xf>
    <xf numFmtId="171" fontId="2606" fillId="0" borderId="4" xfId="0" applyBorder="true" applyFont="true" applyNumberFormat="true">
      <alignment horizontal="right" vertical="top"/>
      <protection locked="true"/>
    </xf>
    <xf numFmtId="4" fontId="2607" fillId="0" borderId="4" xfId="0" applyBorder="true" applyFont="true" applyNumberFormat="true">
      <alignment horizontal="right" vertical="top"/>
      <protection locked="true"/>
    </xf>
    <xf numFmtId="0" fontId="2608" fillId="0" borderId="0" xfId="0" applyFont="true"/>
    <xf numFmtId="0" fontId="2609" fillId="0" borderId="4" xfId="0" applyBorder="true" applyFont="true">
      <alignment horizontal="left" vertical="top"/>
      <protection locked="true"/>
    </xf>
    <xf numFmtId="0" fontId="2610" fillId="0" borderId="4" xfId="0" applyBorder="true" applyFont="true">
      <alignment horizontal="left" vertical="top" wrapText="true"/>
      <protection locked="true"/>
    </xf>
    <xf numFmtId="0" fontId="2611" fillId="0" borderId="4" xfId="0" applyBorder="true" applyFont="true">
      <alignment horizontal="center" vertical="top"/>
      <protection locked="true"/>
    </xf>
    <xf numFmtId="170" fontId="2612" fillId="0" borderId="4" xfId="0" applyBorder="true" applyFont="true" applyNumberFormat="true">
      <alignment horizontal="right" vertical="top"/>
      <protection locked="true"/>
    </xf>
    <xf numFmtId="171" fontId="2613" fillId="0" borderId="4" xfId="0" applyBorder="true" applyFont="true" applyNumberFormat="true">
      <alignment horizontal="right" vertical="top"/>
      <protection locked="true"/>
    </xf>
    <xf numFmtId="171" fontId="2614" fillId="0" borderId="4" xfId="0" applyBorder="true" applyFont="true" applyNumberFormat="true">
      <alignment horizontal="right" vertical="top"/>
      <protection locked="true"/>
    </xf>
    <xf numFmtId="171" fontId="2615" fillId="0" borderId="4" xfId="0" applyBorder="true" applyFont="true" applyNumberFormat="true">
      <alignment horizontal="right" vertical="top"/>
      <protection locked="true"/>
    </xf>
    <xf numFmtId="172" fontId="2616" fillId="3" borderId="4" xfId="0" applyFill="true" applyBorder="true" applyFont="true" applyNumberFormat="true">
      <alignment vertical="top" horizontal="right"/>
      <protection locked="false"/>
    </xf>
    <xf numFmtId="173" fontId="2617" fillId="0" borderId="4" xfId="0" applyBorder="true" applyFont="true" applyNumberFormat="true">
      <alignment horizontal="right" vertical="top"/>
      <protection locked="true"/>
    </xf>
    <xf numFmtId="4" fontId="2618" fillId="0" borderId="4" xfId="0" applyBorder="true" applyFont="true" applyNumberFormat="true">
      <alignment horizontal="right" vertical="top"/>
      <protection locked="true"/>
    </xf>
    <xf numFmtId="172" fontId="2619" fillId="3" borderId="4" xfId="0" applyFill="true" applyBorder="true" applyFont="true" applyNumberFormat="true">
      <alignment vertical="top" horizontal="right"/>
      <protection locked="false"/>
    </xf>
    <xf numFmtId="171" fontId="2620" fillId="0" borderId="4" xfId="0" applyBorder="true" applyFont="true" applyNumberFormat="true">
      <alignment horizontal="right" vertical="top"/>
      <protection locked="true"/>
    </xf>
    <xf numFmtId="171" fontId="2621" fillId="0" borderId="4" xfId="0" applyBorder="true" applyFont="true" applyNumberFormat="true">
      <alignment horizontal="right" vertical="top"/>
      <protection locked="true"/>
    </xf>
    <xf numFmtId="171" fontId="2622" fillId="0" borderId="4" xfId="0" applyBorder="true" applyFont="true" applyNumberFormat="true">
      <alignment horizontal="right" vertical="top"/>
      <protection locked="true"/>
    </xf>
    <xf numFmtId="4" fontId="2623" fillId="0" borderId="4" xfId="0" applyBorder="true" applyFont="true" applyNumberFormat="true">
      <alignment horizontal="right" vertical="top"/>
      <protection locked="true"/>
    </xf>
    <xf numFmtId="0" fontId="2624" fillId="0" borderId="0" xfId="0" applyFont="true"/>
    <xf numFmtId="0" fontId="2625" fillId="0" borderId="4" xfId="0" applyBorder="true" applyFont="true">
      <alignment horizontal="left" vertical="top"/>
      <protection locked="true"/>
    </xf>
    <xf numFmtId="0" fontId="2626" fillId="0" borderId="4" xfId="0" applyBorder="true" applyFont="true">
      <alignment horizontal="left" vertical="top" wrapText="true"/>
      <protection locked="true"/>
    </xf>
    <xf numFmtId="0" fontId="2627" fillId="0" borderId="4" xfId="0" applyBorder="true" applyFont="true">
      <alignment horizontal="center" vertical="top"/>
      <protection locked="true"/>
    </xf>
    <xf numFmtId="170" fontId="2628" fillId="0" borderId="4" xfId="0" applyBorder="true" applyFont="true" applyNumberFormat="true">
      <alignment horizontal="right" vertical="top"/>
      <protection locked="true"/>
    </xf>
    <xf numFmtId="171" fontId="2629" fillId="0" borderId="4" xfId="0" applyBorder="true" applyFont="true" applyNumberFormat="true">
      <alignment horizontal="right" vertical="top"/>
      <protection locked="true"/>
    </xf>
    <xf numFmtId="171" fontId="2630" fillId="0" borderId="4" xfId="0" applyBorder="true" applyFont="true" applyNumberFormat="true">
      <alignment horizontal="right" vertical="top"/>
      <protection locked="true"/>
    </xf>
    <xf numFmtId="171" fontId="2631" fillId="0" borderId="4" xfId="0" applyBorder="true" applyFont="true" applyNumberFormat="true">
      <alignment horizontal="right" vertical="top"/>
      <protection locked="true"/>
    </xf>
    <xf numFmtId="172" fontId="2632" fillId="3" borderId="4" xfId="0" applyFill="true" applyBorder="true" applyFont="true" applyNumberFormat="true">
      <alignment vertical="top" horizontal="right"/>
      <protection locked="false"/>
    </xf>
    <xf numFmtId="173" fontId="2633" fillId="0" borderId="4" xfId="0" applyBorder="true" applyFont="true" applyNumberFormat="true">
      <alignment horizontal="right" vertical="top"/>
      <protection locked="true"/>
    </xf>
    <xf numFmtId="4" fontId="2634" fillId="0" borderId="4" xfId="0" applyBorder="true" applyFont="true" applyNumberFormat="true">
      <alignment horizontal="right" vertical="top"/>
      <protection locked="true"/>
    </xf>
    <xf numFmtId="172" fontId="2635" fillId="3" borderId="4" xfId="0" applyFill="true" applyBorder="true" applyFont="true" applyNumberFormat="true">
      <alignment vertical="top" horizontal="right"/>
      <protection locked="false"/>
    </xf>
    <xf numFmtId="171" fontId="2636" fillId="0" borderId="4" xfId="0" applyBorder="true" applyFont="true" applyNumberFormat="true">
      <alignment horizontal="right" vertical="top"/>
      <protection locked="true"/>
    </xf>
    <xf numFmtId="171" fontId="2637" fillId="0" borderId="4" xfId="0" applyBorder="true" applyFont="true" applyNumberFormat="true">
      <alignment horizontal="right" vertical="top"/>
      <protection locked="true"/>
    </xf>
    <xf numFmtId="171" fontId="2638" fillId="0" borderId="4" xfId="0" applyBorder="true" applyFont="true" applyNumberFormat="true">
      <alignment horizontal="right" vertical="top"/>
      <protection locked="true"/>
    </xf>
    <xf numFmtId="4" fontId="2639" fillId="0" borderId="4" xfId="0" applyBorder="true" applyFont="true" applyNumberFormat="true">
      <alignment horizontal="right" vertical="top"/>
      <protection locked="true"/>
    </xf>
    <xf numFmtId="0" fontId="2640" fillId="0" borderId="0" xfId="0" applyFont="true"/>
    <xf numFmtId="0" fontId="2641" fillId="0" borderId="4" xfId="0" applyBorder="true" applyFont="true">
      <alignment horizontal="left" vertical="top"/>
      <protection locked="true"/>
    </xf>
    <xf numFmtId="0" fontId="2642" fillId="0" borderId="4" xfId="0" applyBorder="true" applyFont="true">
      <alignment horizontal="left" vertical="top" wrapText="true"/>
      <protection locked="true"/>
    </xf>
    <xf numFmtId="0" fontId="2643" fillId="0" borderId="4" xfId="0" applyBorder="true" applyFont="true">
      <alignment horizontal="center" vertical="top"/>
      <protection locked="true"/>
    </xf>
    <xf numFmtId="170" fontId="2644" fillId="0" borderId="4" xfId="0" applyBorder="true" applyFont="true" applyNumberFormat="true">
      <alignment horizontal="right" vertical="top"/>
      <protection locked="true"/>
    </xf>
    <xf numFmtId="171" fontId="2645" fillId="0" borderId="4" xfId="0" applyBorder="true" applyFont="true" applyNumberFormat="true">
      <alignment horizontal="right" vertical="top"/>
      <protection locked="true"/>
    </xf>
    <xf numFmtId="171" fontId="2646" fillId="0" borderId="4" xfId="0" applyBorder="true" applyFont="true" applyNumberFormat="true">
      <alignment horizontal="right" vertical="top"/>
      <protection locked="true"/>
    </xf>
    <xf numFmtId="171" fontId="2647" fillId="0" borderId="4" xfId="0" applyBorder="true" applyFont="true" applyNumberFormat="true">
      <alignment horizontal="right" vertical="top"/>
      <protection locked="true"/>
    </xf>
    <xf numFmtId="172" fontId="2648" fillId="3" borderId="4" xfId="0" applyFill="true" applyBorder="true" applyFont="true" applyNumberFormat="true">
      <alignment vertical="top" horizontal="right"/>
      <protection locked="false"/>
    </xf>
    <xf numFmtId="173" fontId="2649" fillId="0" borderId="4" xfId="0" applyBorder="true" applyFont="true" applyNumberFormat="true">
      <alignment horizontal="right" vertical="top"/>
      <protection locked="true"/>
    </xf>
    <xf numFmtId="4" fontId="2650" fillId="0" borderId="4" xfId="0" applyBorder="true" applyFont="true" applyNumberFormat="true">
      <alignment horizontal="right" vertical="top"/>
      <protection locked="true"/>
    </xf>
    <xf numFmtId="172" fontId="2651" fillId="3" borderId="4" xfId="0" applyFill="true" applyBorder="true" applyFont="true" applyNumberFormat="true">
      <alignment vertical="top" horizontal="right"/>
      <protection locked="false"/>
    </xf>
    <xf numFmtId="171" fontId="2652" fillId="0" borderId="4" xfId="0" applyBorder="true" applyFont="true" applyNumberFormat="true">
      <alignment horizontal="right" vertical="top"/>
      <protection locked="true"/>
    </xf>
    <xf numFmtId="171" fontId="2653" fillId="0" borderId="4" xfId="0" applyBorder="true" applyFont="true" applyNumberFormat="true">
      <alignment horizontal="right" vertical="top"/>
      <protection locked="true"/>
    </xf>
    <xf numFmtId="171" fontId="2654" fillId="0" borderId="4" xfId="0" applyBorder="true" applyFont="true" applyNumberFormat="true">
      <alignment horizontal="right" vertical="top"/>
      <protection locked="true"/>
    </xf>
    <xf numFmtId="4" fontId="2655" fillId="0" borderId="4" xfId="0" applyBorder="true" applyFont="true" applyNumberFormat="true">
      <alignment horizontal="right" vertical="top"/>
      <protection locked="true"/>
    </xf>
    <xf numFmtId="0" fontId="2656" fillId="0" borderId="0" xfId="0" applyFont="true"/>
    <xf numFmtId="0" fontId="2657" fillId="5" borderId="4" xfId="0" applyFill="true" applyBorder="true" applyFont="true">
      <alignment horizontal="left"/>
      <protection locked="true"/>
    </xf>
    <xf numFmtId="0" fontId="2658" fillId="5" borderId="4" xfId="0" applyFill="true" applyBorder="true" applyFont="true">
      <alignment horizontal="left"/>
      <protection locked="true"/>
    </xf>
    <xf numFmtId="0" fontId="2659" fillId="5" borderId="4" xfId="0" applyFill="true" applyBorder="true" applyFont="true">
      <alignment horizontal="left"/>
      <protection locked="true"/>
    </xf>
    <xf numFmtId="0" fontId="2660" fillId="5" borderId="4" xfId="0" applyFill="true" applyBorder="true" applyFont="true">
      <alignment horizontal="left"/>
      <protection locked="true"/>
    </xf>
    <xf numFmtId="0" fontId="2661" fillId="5" borderId="4" xfId="0" applyFill="true" applyBorder="true" applyFont="true">
      <alignment horizontal="left"/>
      <protection locked="true"/>
    </xf>
    <xf numFmtId="0" fontId="2662" fillId="5" borderId="4" xfId="0" applyFill="true" applyBorder="true" applyFont="true">
      <alignment horizontal="left"/>
      <protection locked="true"/>
    </xf>
    <xf numFmtId="0" fontId="2663" fillId="5" borderId="4" xfId="0" applyFill="true" applyBorder="true" applyFont="true">
      <alignment horizontal="left"/>
      <protection locked="true"/>
    </xf>
    <xf numFmtId="0" fontId="2664" fillId="5" borderId="4" xfId="0" applyFill="true" applyBorder="true" applyFont="true">
      <alignment horizontal="left"/>
      <protection locked="true"/>
    </xf>
    <xf numFmtId="0" fontId="2665" fillId="5" borderId="4" xfId="0" applyFill="true" applyBorder="true" applyFont="true">
      <alignment horizontal="left"/>
      <protection locked="true"/>
    </xf>
    <xf numFmtId="0" fontId="2666" fillId="5" borderId="4" xfId="0" applyFill="true" applyBorder="true" applyFont="true">
      <alignment horizontal="left"/>
      <protection locked="true"/>
    </xf>
    <xf numFmtId="0" fontId="2667" fillId="5" borderId="4" xfId="0" applyFill="true" applyBorder="true" applyFont="true">
      <alignment horizontal="left"/>
      <protection locked="true"/>
    </xf>
    <xf numFmtId="0" fontId="2668" fillId="5" borderId="4" xfId="0" applyFill="true" applyBorder="true" applyFont="true">
      <alignment horizontal="left"/>
      <protection locked="true"/>
    </xf>
    <xf numFmtId="4" fontId="2669" fillId="5" borderId="4" xfId="0" applyFill="true" applyBorder="true" applyFont="true" applyNumberFormat="true">
      <alignment horizontal="right"/>
      <protection locked="true"/>
    </xf>
    <xf numFmtId="4" fontId="2670" fillId="5" borderId="4" xfId="0" applyFill="true" applyBorder="true" applyFont="true" applyNumberFormat="true">
      <alignment horizontal="right"/>
      <protection locked="true"/>
    </xf>
    <xf numFmtId="4" fontId="2671" fillId="5" borderId="4" xfId="0" applyFill="true" applyBorder="true" applyFont="true" applyNumberFormat="true">
      <alignment horizontal="right"/>
      <protection locked="true"/>
    </xf>
    <xf numFmtId="0" fontId="2672" fillId="0" borderId="0" xfId="0" applyFont="true"/>
    <xf numFmtId="0" fontId="2673" fillId="0" borderId="4" xfId="0" applyBorder="true" applyFont="true">
      <alignment horizontal="left" vertical="top"/>
      <protection locked="true"/>
    </xf>
    <xf numFmtId="0" fontId="2674" fillId="0" borderId="4" xfId="0" applyBorder="true" applyFont="true">
      <alignment horizontal="left" vertical="top" wrapText="true"/>
      <protection locked="true"/>
    </xf>
    <xf numFmtId="0" fontId="2675" fillId="0" borderId="4" xfId="0" applyBorder="true" applyFont="true">
      <alignment horizontal="center" vertical="top"/>
      <protection locked="true"/>
    </xf>
    <xf numFmtId="170" fontId="2676" fillId="0" borderId="4" xfId="0" applyBorder="true" applyFont="true" applyNumberFormat="true">
      <alignment horizontal="right" vertical="top"/>
      <protection locked="true"/>
    </xf>
    <xf numFmtId="171" fontId="2677" fillId="0" borderId="4" xfId="0" applyBorder="true" applyFont="true" applyNumberFormat="true">
      <alignment horizontal="right" vertical="top"/>
      <protection locked="true"/>
    </xf>
    <xf numFmtId="171" fontId="2678" fillId="0" borderId="4" xfId="0" applyBorder="true" applyFont="true" applyNumberFormat="true">
      <alignment horizontal="right" vertical="top"/>
      <protection locked="true"/>
    </xf>
    <xf numFmtId="171" fontId="2679" fillId="0" borderId="4" xfId="0" applyBorder="true" applyFont="true" applyNumberFormat="true">
      <alignment horizontal="right" vertical="top"/>
      <protection locked="true"/>
    </xf>
    <xf numFmtId="172" fontId="2680" fillId="3" borderId="4" xfId="0" applyFill="true" applyBorder="true" applyFont="true" applyNumberFormat="true">
      <alignment vertical="top" horizontal="right"/>
      <protection locked="false"/>
    </xf>
    <xf numFmtId="173" fontId="2681" fillId="0" borderId="4" xfId="0" applyBorder="true" applyFont="true" applyNumberFormat="true">
      <alignment horizontal="right" vertical="top"/>
      <protection locked="true"/>
    </xf>
    <xf numFmtId="4" fontId="2682" fillId="0" borderId="4" xfId="0" applyBorder="true" applyFont="true" applyNumberFormat="true">
      <alignment horizontal="right" vertical="top"/>
      <protection locked="true"/>
    </xf>
    <xf numFmtId="172" fontId="2683" fillId="3" borderId="4" xfId="0" applyFill="true" applyBorder="true" applyFont="true" applyNumberFormat="true">
      <alignment vertical="top" horizontal="right"/>
      <protection locked="false"/>
    </xf>
    <xf numFmtId="171" fontId="2684" fillId="0" borderId="4" xfId="0" applyBorder="true" applyFont="true" applyNumberFormat="true">
      <alignment horizontal="right" vertical="top"/>
      <protection locked="true"/>
    </xf>
    <xf numFmtId="171" fontId="2685" fillId="0" borderId="4" xfId="0" applyBorder="true" applyFont="true" applyNumberFormat="true">
      <alignment horizontal="right" vertical="top"/>
      <protection locked="true"/>
    </xf>
    <xf numFmtId="171" fontId="2686" fillId="0" borderId="4" xfId="0" applyBorder="true" applyFont="true" applyNumberFormat="true">
      <alignment horizontal="right" vertical="top"/>
      <protection locked="true"/>
    </xf>
    <xf numFmtId="4" fontId="2687" fillId="0" borderId="4" xfId="0" applyBorder="true" applyFont="true" applyNumberFormat="true">
      <alignment horizontal="right" vertical="top"/>
      <protection locked="true"/>
    </xf>
    <xf numFmtId="0" fontId="2688" fillId="0" borderId="0" xfId="0" applyFont="true"/>
    <xf numFmtId="0" fontId="2689" fillId="5" borderId="4" xfId="0" applyFill="true" applyBorder="true" applyFont="true">
      <alignment horizontal="left"/>
      <protection locked="true"/>
    </xf>
    <xf numFmtId="0" fontId="2690" fillId="5" borderId="4" xfId="0" applyFill="true" applyBorder="true" applyFont="true">
      <alignment horizontal="left"/>
      <protection locked="true"/>
    </xf>
    <xf numFmtId="0" fontId="2691" fillId="5" borderId="4" xfId="0" applyFill="true" applyBorder="true" applyFont="true">
      <alignment horizontal="left"/>
      <protection locked="true"/>
    </xf>
    <xf numFmtId="0" fontId="2692" fillId="5" borderId="4" xfId="0" applyFill="true" applyBorder="true" applyFont="true">
      <alignment horizontal="left"/>
      <protection locked="true"/>
    </xf>
    <xf numFmtId="0" fontId="2693" fillId="5" borderId="4" xfId="0" applyFill="true" applyBorder="true" applyFont="true">
      <alignment horizontal="left"/>
      <protection locked="true"/>
    </xf>
    <xf numFmtId="0" fontId="2694" fillId="5" borderId="4" xfId="0" applyFill="true" applyBorder="true" applyFont="true">
      <alignment horizontal="left"/>
      <protection locked="true"/>
    </xf>
    <xf numFmtId="0" fontId="2695" fillId="5" borderId="4" xfId="0" applyFill="true" applyBorder="true" applyFont="true">
      <alignment horizontal="left"/>
      <protection locked="true"/>
    </xf>
    <xf numFmtId="0" fontId="2696" fillId="5" borderId="4" xfId="0" applyFill="true" applyBorder="true" applyFont="true">
      <alignment horizontal="left"/>
      <protection locked="true"/>
    </xf>
    <xf numFmtId="0" fontId="2697" fillId="5" borderId="4" xfId="0" applyFill="true" applyBorder="true" applyFont="true">
      <alignment horizontal="left"/>
      <protection locked="true"/>
    </xf>
    <xf numFmtId="0" fontId="2698" fillId="5" borderId="4" xfId="0" applyFill="true" applyBorder="true" applyFont="true">
      <alignment horizontal="left"/>
      <protection locked="true"/>
    </xf>
    <xf numFmtId="0" fontId="2699" fillId="5" borderId="4" xfId="0" applyFill="true" applyBorder="true" applyFont="true">
      <alignment horizontal="left"/>
      <protection locked="true"/>
    </xf>
    <xf numFmtId="0" fontId="2700" fillId="5" borderId="4" xfId="0" applyFill="true" applyBorder="true" applyFont="true">
      <alignment horizontal="left"/>
      <protection locked="true"/>
    </xf>
    <xf numFmtId="4" fontId="2701" fillId="5" borderId="4" xfId="0" applyFill="true" applyBorder="true" applyFont="true" applyNumberFormat="true">
      <alignment horizontal="right"/>
      <protection locked="true"/>
    </xf>
    <xf numFmtId="4" fontId="2702" fillId="5" borderId="4" xfId="0" applyFill="true" applyBorder="true" applyFont="true" applyNumberFormat="true">
      <alignment horizontal="right"/>
      <protection locked="true"/>
    </xf>
    <xf numFmtId="4" fontId="2703" fillId="5" borderId="4" xfId="0" applyFill="true" applyBorder="true" applyFont="true" applyNumberFormat="true">
      <alignment horizontal="right"/>
      <protection locked="true"/>
    </xf>
    <xf numFmtId="0" fontId="2704" fillId="0" borderId="0" xfId="0" applyFont="true"/>
    <xf numFmtId="0" fontId="2705" fillId="0" borderId="4" xfId="0" applyBorder="true" applyFont="true">
      <alignment horizontal="left" vertical="top"/>
      <protection locked="true"/>
    </xf>
    <xf numFmtId="0" fontId="2706" fillId="0" borderId="4" xfId="0" applyBorder="true" applyFont="true">
      <alignment horizontal="left" vertical="top" wrapText="true"/>
      <protection locked="true"/>
    </xf>
    <xf numFmtId="0" fontId="2707" fillId="0" borderId="4" xfId="0" applyBorder="true" applyFont="true">
      <alignment horizontal="center" vertical="top"/>
      <protection locked="true"/>
    </xf>
    <xf numFmtId="170" fontId="2708" fillId="0" borderId="4" xfId="0" applyBorder="true" applyFont="true" applyNumberFormat="true">
      <alignment horizontal="right" vertical="top"/>
      <protection locked="true"/>
    </xf>
    <xf numFmtId="171" fontId="2709" fillId="0" borderId="4" xfId="0" applyBorder="true" applyFont="true" applyNumberFormat="true">
      <alignment horizontal="right" vertical="top"/>
      <protection locked="true"/>
    </xf>
    <xf numFmtId="171" fontId="2710" fillId="0" borderId="4" xfId="0" applyBorder="true" applyFont="true" applyNumberFormat="true">
      <alignment horizontal="right" vertical="top"/>
      <protection locked="true"/>
    </xf>
    <xf numFmtId="171" fontId="2711" fillId="0" borderId="4" xfId="0" applyBorder="true" applyFont="true" applyNumberFormat="true">
      <alignment horizontal="right" vertical="top"/>
      <protection locked="true"/>
    </xf>
    <xf numFmtId="172" fontId="2712" fillId="3" borderId="4" xfId="0" applyFill="true" applyBorder="true" applyFont="true" applyNumberFormat="true">
      <alignment vertical="top" horizontal="right"/>
      <protection locked="false"/>
    </xf>
    <xf numFmtId="173" fontId="2713" fillId="0" borderId="4" xfId="0" applyBorder="true" applyFont="true" applyNumberFormat="true">
      <alignment horizontal="right" vertical="top"/>
      <protection locked="true"/>
    </xf>
    <xf numFmtId="4" fontId="2714" fillId="0" borderId="4" xfId="0" applyBorder="true" applyFont="true" applyNumberFormat="true">
      <alignment horizontal="right" vertical="top"/>
      <protection locked="true"/>
    </xf>
    <xf numFmtId="172" fontId="2715" fillId="3" borderId="4" xfId="0" applyFill="true" applyBorder="true" applyFont="true" applyNumberFormat="true">
      <alignment vertical="top" horizontal="right"/>
      <protection locked="false"/>
    </xf>
    <xf numFmtId="171" fontId="2716" fillId="0" borderId="4" xfId="0" applyBorder="true" applyFont="true" applyNumberFormat="true">
      <alignment horizontal="right" vertical="top"/>
      <protection locked="true"/>
    </xf>
    <xf numFmtId="171" fontId="2717" fillId="0" borderId="4" xfId="0" applyBorder="true" applyFont="true" applyNumberFormat="true">
      <alignment horizontal="right" vertical="top"/>
      <protection locked="true"/>
    </xf>
    <xf numFmtId="171" fontId="2718" fillId="0" borderId="4" xfId="0" applyBorder="true" applyFont="true" applyNumberFormat="true">
      <alignment horizontal="right" vertical="top"/>
      <protection locked="true"/>
    </xf>
    <xf numFmtId="4" fontId="2719" fillId="0" borderId="4" xfId="0" applyBorder="true" applyFont="true" applyNumberFormat="true">
      <alignment horizontal="right" vertical="top"/>
      <protection locked="true"/>
    </xf>
    <xf numFmtId="0" fontId="2720" fillId="0" borderId="0" xfId="0" applyFont="true"/>
    <xf numFmtId="0" fontId="2721" fillId="0" borderId="4" xfId="0" applyBorder="true" applyFont="true">
      <alignment horizontal="left" vertical="top"/>
      <protection locked="true"/>
    </xf>
    <xf numFmtId="0" fontId="2722" fillId="0" borderId="4" xfId="0" applyBorder="true" applyFont="true">
      <alignment horizontal="left" vertical="top" wrapText="true"/>
      <protection locked="true"/>
    </xf>
    <xf numFmtId="0" fontId="2723" fillId="0" borderId="4" xfId="0" applyBorder="true" applyFont="true">
      <alignment horizontal="center" vertical="top"/>
      <protection locked="true"/>
    </xf>
    <xf numFmtId="170" fontId="2724" fillId="0" borderId="4" xfId="0" applyBorder="true" applyFont="true" applyNumberFormat="true">
      <alignment horizontal="right" vertical="top"/>
      <protection locked="true"/>
    </xf>
    <xf numFmtId="171" fontId="2725" fillId="0" borderId="4" xfId="0" applyBorder="true" applyFont="true" applyNumberFormat="true">
      <alignment horizontal="right" vertical="top"/>
      <protection locked="true"/>
    </xf>
    <xf numFmtId="171" fontId="2726" fillId="0" borderId="4" xfId="0" applyBorder="true" applyFont="true" applyNumberFormat="true">
      <alignment horizontal="right" vertical="top"/>
      <protection locked="true"/>
    </xf>
    <xf numFmtId="171" fontId="2727" fillId="0" borderId="4" xfId="0" applyBorder="true" applyFont="true" applyNumberFormat="true">
      <alignment horizontal="right" vertical="top"/>
      <protection locked="true"/>
    </xf>
    <xf numFmtId="172" fontId="2728" fillId="3" borderId="4" xfId="0" applyFill="true" applyBorder="true" applyFont="true" applyNumberFormat="true">
      <alignment vertical="top" horizontal="right"/>
      <protection locked="false"/>
    </xf>
    <xf numFmtId="173" fontId="2729" fillId="0" borderId="4" xfId="0" applyBorder="true" applyFont="true" applyNumberFormat="true">
      <alignment horizontal="right" vertical="top"/>
      <protection locked="true"/>
    </xf>
    <xf numFmtId="4" fontId="2730" fillId="0" borderId="4" xfId="0" applyBorder="true" applyFont="true" applyNumberFormat="true">
      <alignment horizontal="right" vertical="top"/>
      <protection locked="true"/>
    </xf>
    <xf numFmtId="172" fontId="2731" fillId="3" borderId="4" xfId="0" applyFill="true" applyBorder="true" applyFont="true" applyNumberFormat="true">
      <alignment vertical="top" horizontal="right"/>
      <protection locked="false"/>
    </xf>
    <xf numFmtId="171" fontId="2732" fillId="0" borderId="4" xfId="0" applyBorder="true" applyFont="true" applyNumberFormat="true">
      <alignment horizontal="right" vertical="top"/>
      <protection locked="true"/>
    </xf>
    <xf numFmtId="171" fontId="2733" fillId="0" borderId="4" xfId="0" applyBorder="true" applyFont="true" applyNumberFormat="true">
      <alignment horizontal="right" vertical="top"/>
      <protection locked="true"/>
    </xf>
    <xf numFmtId="171" fontId="2734" fillId="0" borderId="4" xfId="0" applyBorder="true" applyFont="true" applyNumberFormat="true">
      <alignment horizontal="right" vertical="top"/>
      <protection locked="true"/>
    </xf>
    <xf numFmtId="4" fontId="2735" fillId="0" borderId="4" xfId="0" applyBorder="true" applyFont="true" applyNumberFormat="true">
      <alignment horizontal="right" vertical="top"/>
      <protection locked="true"/>
    </xf>
    <xf numFmtId="0" fontId="2736" fillId="0" borderId="0" xfId="0" applyFont="true"/>
    <xf numFmtId="0" fontId="2737" fillId="0" borderId="4" xfId="0" applyBorder="true" applyFont="true">
      <alignment horizontal="left" vertical="top"/>
      <protection locked="true"/>
    </xf>
    <xf numFmtId="0" fontId="2738" fillId="0" borderId="4" xfId="0" applyBorder="true" applyFont="true">
      <alignment horizontal="left" vertical="top" wrapText="true"/>
      <protection locked="true"/>
    </xf>
    <xf numFmtId="0" fontId="2739" fillId="0" borderId="4" xfId="0" applyBorder="true" applyFont="true">
      <alignment horizontal="center" vertical="top"/>
      <protection locked="true"/>
    </xf>
    <xf numFmtId="170" fontId="2740" fillId="0" borderId="4" xfId="0" applyBorder="true" applyFont="true" applyNumberFormat="true">
      <alignment horizontal="right" vertical="top"/>
      <protection locked="true"/>
    </xf>
    <xf numFmtId="171" fontId="2741" fillId="0" borderId="4" xfId="0" applyBorder="true" applyFont="true" applyNumberFormat="true">
      <alignment horizontal="right" vertical="top"/>
      <protection locked="true"/>
    </xf>
    <xf numFmtId="171" fontId="2742" fillId="0" borderId="4" xfId="0" applyBorder="true" applyFont="true" applyNumberFormat="true">
      <alignment horizontal="right" vertical="top"/>
      <protection locked="true"/>
    </xf>
    <xf numFmtId="171" fontId="2743" fillId="0" borderId="4" xfId="0" applyBorder="true" applyFont="true" applyNumberFormat="true">
      <alignment horizontal="right" vertical="top"/>
      <protection locked="true"/>
    </xf>
    <xf numFmtId="172" fontId="2744" fillId="3" borderId="4" xfId="0" applyFill="true" applyBorder="true" applyFont="true" applyNumberFormat="true">
      <alignment vertical="top" horizontal="right"/>
      <protection locked="false"/>
    </xf>
    <xf numFmtId="173" fontId="2745" fillId="0" borderId="4" xfId="0" applyBorder="true" applyFont="true" applyNumberFormat="true">
      <alignment horizontal="right" vertical="top"/>
      <protection locked="true"/>
    </xf>
    <xf numFmtId="4" fontId="2746" fillId="0" borderId="4" xfId="0" applyBorder="true" applyFont="true" applyNumberFormat="true">
      <alignment horizontal="right" vertical="top"/>
      <protection locked="true"/>
    </xf>
    <xf numFmtId="172" fontId="2747" fillId="3" borderId="4" xfId="0" applyFill="true" applyBorder="true" applyFont="true" applyNumberFormat="true">
      <alignment vertical="top" horizontal="right"/>
      <protection locked="false"/>
    </xf>
    <xf numFmtId="171" fontId="2748" fillId="0" borderId="4" xfId="0" applyBorder="true" applyFont="true" applyNumberFormat="true">
      <alignment horizontal="right" vertical="top"/>
      <protection locked="true"/>
    </xf>
    <xf numFmtId="171" fontId="2749" fillId="0" borderId="4" xfId="0" applyBorder="true" applyFont="true" applyNumberFormat="true">
      <alignment horizontal="right" vertical="top"/>
      <protection locked="true"/>
    </xf>
    <xf numFmtId="171" fontId="2750" fillId="0" borderId="4" xfId="0" applyBorder="true" applyFont="true" applyNumberFormat="true">
      <alignment horizontal="right" vertical="top"/>
      <protection locked="true"/>
    </xf>
    <xf numFmtId="4" fontId="2751" fillId="0" borderId="4" xfId="0" applyBorder="true" applyFont="true" applyNumberFormat="true">
      <alignment horizontal="right" vertical="top"/>
      <protection locked="true"/>
    </xf>
    <xf numFmtId="0" fontId="2752" fillId="0" borderId="0" xfId="0" applyFont="true"/>
    <xf numFmtId="0" fontId="2753" fillId="0" borderId="4" xfId="0" applyBorder="true" applyFont="true">
      <alignment horizontal="left" vertical="top"/>
      <protection locked="true"/>
    </xf>
    <xf numFmtId="0" fontId="2754" fillId="0" borderId="4" xfId="0" applyBorder="true" applyFont="true">
      <alignment horizontal="left" vertical="top" wrapText="true"/>
      <protection locked="true"/>
    </xf>
    <xf numFmtId="0" fontId="2755" fillId="0" borderId="4" xfId="0" applyBorder="true" applyFont="true">
      <alignment horizontal="center" vertical="top"/>
      <protection locked="true"/>
    </xf>
    <xf numFmtId="170" fontId="2756" fillId="0" borderId="4" xfId="0" applyBorder="true" applyFont="true" applyNumberFormat="true">
      <alignment horizontal="right" vertical="top"/>
      <protection locked="true"/>
    </xf>
    <xf numFmtId="171" fontId="2757" fillId="0" borderId="4" xfId="0" applyBorder="true" applyFont="true" applyNumberFormat="true">
      <alignment horizontal="right" vertical="top"/>
      <protection locked="true"/>
    </xf>
    <xf numFmtId="171" fontId="2758" fillId="0" borderId="4" xfId="0" applyBorder="true" applyFont="true" applyNumberFormat="true">
      <alignment horizontal="right" vertical="top"/>
      <protection locked="true"/>
    </xf>
    <xf numFmtId="171" fontId="2759" fillId="0" borderId="4" xfId="0" applyBorder="true" applyFont="true" applyNumberFormat="true">
      <alignment horizontal="right" vertical="top"/>
      <protection locked="true"/>
    </xf>
    <xf numFmtId="172" fontId="2760" fillId="3" borderId="4" xfId="0" applyFill="true" applyBorder="true" applyFont="true" applyNumberFormat="true">
      <alignment vertical="top" horizontal="right"/>
      <protection locked="false"/>
    </xf>
    <xf numFmtId="173" fontId="2761" fillId="0" borderId="4" xfId="0" applyBorder="true" applyFont="true" applyNumberFormat="true">
      <alignment horizontal="right" vertical="top"/>
      <protection locked="true"/>
    </xf>
    <xf numFmtId="4" fontId="2762" fillId="0" borderId="4" xfId="0" applyBorder="true" applyFont="true" applyNumberFormat="true">
      <alignment horizontal="right" vertical="top"/>
      <protection locked="true"/>
    </xf>
    <xf numFmtId="172" fontId="2763" fillId="3" borderId="4" xfId="0" applyFill="true" applyBorder="true" applyFont="true" applyNumberFormat="true">
      <alignment vertical="top" horizontal="right"/>
      <protection locked="false"/>
    </xf>
    <xf numFmtId="171" fontId="2764" fillId="0" borderId="4" xfId="0" applyBorder="true" applyFont="true" applyNumberFormat="true">
      <alignment horizontal="right" vertical="top"/>
      <protection locked="true"/>
    </xf>
    <xf numFmtId="171" fontId="2765" fillId="0" borderId="4" xfId="0" applyBorder="true" applyFont="true" applyNumberFormat="true">
      <alignment horizontal="right" vertical="top"/>
      <protection locked="true"/>
    </xf>
    <xf numFmtId="171" fontId="2766" fillId="0" borderId="4" xfId="0" applyBorder="true" applyFont="true" applyNumberFormat="true">
      <alignment horizontal="right" vertical="top"/>
      <protection locked="true"/>
    </xf>
    <xf numFmtId="4" fontId="2767" fillId="0" borderId="4" xfId="0" applyBorder="true" applyFont="true" applyNumberFormat="true">
      <alignment horizontal="right" vertical="top"/>
      <protection locked="true"/>
    </xf>
    <xf numFmtId="0" fontId="2768" fillId="0" borderId="0" xfId="0" applyFont="true"/>
    <xf numFmtId="0" fontId="2769" fillId="0" borderId="4" xfId="0" applyBorder="true" applyFont="true">
      <alignment horizontal="left" vertical="top"/>
      <protection locked="true"/>
    </xf>
    <xf numFmtId="0" fontId="2770" fillId="0" borderId="4" xfId="0" applyBorder="true" applyFont="true">
      <alignment horizontal="left" vertical="top" wrapText="true"/>
      <protection locked="true"/>
    </xf>
    <xf numFmtId="0" fontId="2771" fillId="0" borderId="4" xfId="0" applyBorder="true" applyFont="true">
      <alignment horizontal="center" vertical="top"/>
      <protection locked="true"/>
    </xf>
    <xf numFmtId="170" fontId="2772" fillId="0" borderId="4" xfId="0" applyBorder="true" applyFont="true" applyNumberFormat="true">
      <alignment horizontal="right" vertical="top"/>
      <protection locked="true"/>
    </xf>
    <xf numFmtId="171" fontId="2773" fillId="0" borderId="4" xfId="0" applyBorder="true" applyFont="true" applyNumberFormat="true">
      <alignment horizontal="right" vertical="top"/>
      <protection locked="true"/>
    </xf>
    <xf numFmtId="171" fontId="2774" fillId="0" borderId="4" xfId="0" applyBorder="true" applyFont="true" applyNumberFormat="true">
      <alignment horizontal="right" vertical="top"/>
      <protection locked="true"/>
    </xf>
    <xf numFmtId="171" fontId="2775" fillId="0" borderId="4" xfId="0" applyBorder="true" applyFont="true" applyNumberFormat="true">
      <alignment horizontal="right" vertical="top"/>
      <protection locked="true"/>
    </xf>
    <xf numFmtId="172" fontId="2776" fillId="3" borderId="4" xfId="0" applyFill="true" applyBorder="true" applyFont="true" applyNumberFormat="true">
      <alignment vertical="top" horizontal="right"/>
      <protection locked="false"/>
    </xf>
    <xf numFmtId="173" fontId="2777" fillId="0" borderId="4" xfId="0" applyBorder="true" applyFont="true" applyNumberFormat="true">
      <alignment horizontal="right" vertical="top"/>
      <protection locked="true"/>
    </xf>
    <xf numFmtId="4" fontId="2778" fillId="0" borderId="4" xfId="0" applyBorder="true" applyFont="true" applyNumberFormat="true">
      <alignment horizontal="right" vertical="top"/>
      <protection locked="true"/>
    </xf>
    <xf numFmtId="172" fontId="2779" fillId="3" borderId="4" xfId="0" applyFill="true" applyBorder="true" applyFont="true" applyNumberFormat="true">
      <alignment vertical="top" horizontal="right"/>
      <protection locked="false"/>
    </xf>
    <xf numFmtId="171" fontId="2780" fillId="0" borderId="4" xfId="0" applyBorder="true" applyFont="true" applyNumberFormat="true">
      <alignment horizontal="right" vertical="top"/>
      <protection locked="true"/>
    </xf>
    <xf numFmtId="171" fontId="2781" fillId="0" borderId="4" xfId="0" applyBorder="true" applyFont="true" applyNumberFormat="true">
      <alignment horizontal="right" vertical="top"/>
      <protection locked="true"/>
    </xf>
    <xf numFmtId="171" fontId="2782" fillId="0" borderId="4" xfId="0" applyBorder="true" applyFont="true" applyNumberFormat="true">
      <alignment horizontal="right" vertical="top"/>
      <protection locked="true"/>
    </xf>
    <xf numFmtId="4" fontId="2783" fillId="0" borderId="4" xfId="0" applyBorder="true" applyFont="true" applyNumberFormat="true">
      <alignment horizontal="right" vertical="top"/>
      <protection locked="true"/>
    </xf>
    <xf numFmtId="0" fontId="2784" fillId="0" borderId="0" xfId="0" applyFont="true"/>
    <xf numFmtId="0" fontId="2785" fillId="0" borderId="4" xfId="0" applyBorder="true" applyFont="true">
      <alignment horizontal="left" vertical="top"/>
      <protection locked="true"/>
    </xf>
    <xf numFmtId="0" fontId="2786" fillId="0" borderId="4" xfId="0" applyBorder="true" applyFont="true">
      <alignment horizontal="left" vertical="top" wrapText="true"/>
      <protection locked="true"/>
    </xf>
    <xf numFmtId="0" fontId="2787" fillId="0" borderId="4" xfId="0" applyBorder="true" applyFont="true">
      <alignment horizontal="center" vertical="top"/>
      <protection locked="true"/>
    </xf>
    <xf numFmtId="170" fontId="2788" fillId="0" borderId="4" xfId="0" applyBorder="true" applyFont="true" applyNumberFormat="true">
      <alignment horizontal="right" vertical="top"/>
      <protection locked="true"/>
    </xf>
    <xf numFmtId="171" fontId="2789" fillId="0" borderId="4" xfId="0" applyBorder="true" applyFont="true" applyNumberFormat="true">
      <alignment horizontal="right" vertical="top"/>
      <protection locked="true"/>
    </xf>
    <xf numFmtId="171" fontId="2790" fillId="0" borderId="4" xfId="0" applyBorder="true" applyFont="true" applyNumberFormat="true">
      <alignment horizontal="right" vertical="top"/>
      <protection locked="true"/>
    </xf>
    <xf numFmtId="171" fontId="2791" fillId="0" borderId="4" xfId="0" applyBorder="true" applyFont="true" applyNumberFormat="true">
      <alignment horizontal="right" vertical="top"/>
      <protection locked="true"/>
    </xf>
    <xf numFmtId="172" fontId="2792" fillId="3" borderId="4" xfId="0" applyFill="true" applyBorder="true" applyFont="true" applyNumberFormat="true">
      <alignment vertical="top" horizontal="right"/>
      <protection locked="false"/>
    </xf>
    <xf numFmtId="173" fontId="2793" fillId="0" borderId="4" xfId="0" applyBorder="true" applyFont="true" applyNumberFormat="true">
      <alignment horizontal="right" vertical="top"/>
      <protection locked="true"/>
    </xf>
    <xf numFmtId="4" fontId="2794" fillId="0" borderId="4" xfId="0" applyBorder="true" applyFont="true" applyNumberFormat="true">
      <alignment horizontal="right" vertical="top"/>
      <protection locked="true"/>
    </xf>
    <xf numFmtId="172" fontId="2795" fillId="3" borderId="4" xfId="0" applyFill="true" applyBorder="true" applyFont="true" applyNumberFormat="true">
      <alignment vertical="top" horizontal="right"/>
      <protection locked="false"/>
    </xf>
    <xf numFmtId="171" fontId="2796" fillId="0" borderId="4" xfId="0" applyBorder="true" applyFont="true" applyNumberFormat="true">
      <alignment horizontal="right" vertical="top"/>
      <protection locked="true"/>
    </xf>
    <xf numFmtId="171" fontId="2797" fillId="0" borderId="4" xfId="0" applyBorder="true" applyFont="true" applyNumberFormat="true">
      <alignment horizontal="right" vertical="top"/>
      <protection locked="true"/>
    </xf>
    <xf numFmtId="171" fontId="2798" fillId="0" borderId="4" xfId="0" applyBorder="true" applyFont="true" applyNumberFormat="true">
      <alignment horizontal="right" vertical="top"/>
      <protection locked="true"/>
    </xf>
    <xf numFmtId="4" fontId="2799" fillId="0" borderId="4" xfId="0" applyBorder="true" applyFont="true" applyNumberFormat="true">
      <alignment horizontal="right" vertical="top"/>
      <protection locked="true"/>
    </xf>
    <xf numFmtId="0" fontId="2800" fillId="0" borderId="0" xfId="0" applyFont="true"/>
    <xf numFmtId="0" fontId="2801" fillId="0" borderId="4" xfId="0" applyBorder="true" applyFont="true">
      <alignment horizontal="left" vertical="top"/>
      <protection locked="true"/>
    </xf>
    <xf numFmtId="0" fontId="2802" fillId="0" borderId="4" xfId="0" applyBorder="true" applyFont="true">
      <alignment horizontal="left" vertical="top" wrapText="true"/>
      <protection locked="true"/>
    </xf>
    <xf numFmtId="0" fontId="2803" fillId="0" borderId="4" xfId="0" applyBorder="true" applyFont="true">
      <alignment horizontal="center" vertical="top"/>
      <protection locked="true"/>
    </xf>
    <xf numFmtId="170" fontId="2804" fillId="0" borderId="4" xfId="0" applyBorder="true" applyFont="true" applyNumberFormat="true">
      <alignment horizontal="right" vertical="top"/>
      <protection locked="true"/>
    </xf>
    <xf numFmtId="171" fontId="2805" fillId="0" borderId="4" xfId="0" applyBorder="true" applyFont="true" applyNumberFormat="true">
      <alignment horizontal="right" vertical="top"/>
      <protection locked="true"/>
    </xf>
    <xf numFmtId="171" fontId="2806" fillId="0" borderId="4" xfId="0" applyBorder="true" applyFont="true" applyNumberFormat="true">
      <alignment horizontal="right" vertical="top"/>
      <protection locked="true"/>
    </xf>
    <xf numFmtId="171" fontId="2807" fillId="0" borderId="4" xfId="0" applyBorder="true" applyFont="true" applyNumberFormat="true">
      <alignment horizontal="right" vertical="top"/>
      <protection locked="true"/>
    </xf>
    <xf numFmtId="172" fontId="2808" fillId="3" borderId="4" xfId="0" applyFill="true" applyBorder="true" applyFont="true" applyNumberFormat="true">
      <alignment vertical="top" horizontal="right"/>
      <protection locked="false"/>
    </xf>
    <xf numFmtId="173" fontId="2809" fillId="0" borderId="4" xfId="0" applyBorder="true" applyFont="true" applyNumberFormat="true">
      <alignment horizontal="right" vertical="top"/>
      <protection locked="true"/>
    </xf>
    <xf numFmtId="4" fontId="2810" fillId="0" borderId="4" xfId="0" applyBorder="true" applyFont="true" applyNumberFormat="true">
      <alignment horizontal="right" vertical="top"/>
      <protection locked="true"/>
    </xf>
    <xf numFmtId="172" fontId="2811" fillId="3" borderId="4" xfId="0" applyFill="true" applyBorder="true" applyFont="true" applyNumberFormat="true">
      <alignment vertical="top" horizontal="right"/>
      <protection locked="false"/>
    </xf>
    <xf numFmtId="171" fontId="2812" fillId="0" borderId="4" xfId="0" applyBorder="true" applyFont="true" applyNumberFormat="true">
      <alignment horizontal="right" vertical="top"/>
      <protection locked="true"/>
    </xf>
    <xf numFmtId="171" fontId="2813" fillId="0" borderId="4" xfId="0" applyBorder="true" applyFont="true" applyNumberFormat="true">
      <alignment horizontal="right" vertical="top"/>
      <protection locked="true"/>
    </xf>
    <xf numFmtId="171" fontId="2814" fillId="0" borderId="4" xfId="0" applyBorder="true" applyFont="true" applyNumberFormat="true">
      <alignment horizontal="right" vertical="top"/>
      <protection locked="true"/>
    </xf>
    <xf numFmtId="4" fontId="2815" fillId="0" borderId="4" xfId="0" applyBorder="true" applyFont="true" applyNumberFormat="true">
      <alignment horizontal="right" vertical="top"/>
      <protection locked="true"/>
    </xf>
    <xf numFmtId="0" fontId="2816" fillId="0" borderId="0" xfId="0" applyFont="true"/>
    <xf numFmtId="0" fontId="2817" fillId="0" borderId="4" xfId="0" applyBorder="true" applyFont="true">
      <alignment horizontal="left" vertical="top"/>
      <protection locked="true"/>
    </xf>
    <xf numFmtId="0" fontId="2818" fillId="0" borderId="4" xfId="0" applyBorder="true" applyFont="true">
      <alignment horizontal="left" vertical="top" wrapText="true"/>
      <protection locked="true"/>
    </xf>
    <xf numFmtId="0" fontId="2819" fillId="0" borderId="4" xfId="0" applyBorder="true" applyFont="true">
      <alignment horizontal="center" vertical="top"/>
      <protection locked="true"/>
    </xf>
    <xf numFmtId="170" fontId="2820" fillId="0" borderId="4" xfId="0" applyBorder="true" applyFont="true" applyNumberFormat="true">
      <alignment horizontal="right" vertical="top"/>
      <protection locked="true"/>
    </xf>
    <xf numFmtId="171" fontId="2821" fillId="0" borderId="4" xfId="0" applyBorder="true" applyFont="true" applyNumberFormat="true">
      <alignment horizontal="right" vertical="top"/>
      <protection locked="true"/>
    </xf>
    <xf numFmtId="171" fontId="2822" fillId="0" borderId="4" xfId="0" applyBorder="true" applyFont="true" applyNumberFormat="true">
      <alignment horizontal="right" vertical="top"/>
      <protection locked="true"/>
    </xf>
    <xf numFmtId="171" fontId="2823" fillId="0" borderId="4" xfId="0" applyBorder="true" applyFont="true" applyNumberFormat="true">
      <alignment horizontal="right" vertical="top"/>
      <protection locked="true"/>
    </xf>
    <xf numFmtId="172" fontId="2824" fillId="3" borderId="4" xfId="0" applyFill="true" applyBorder="true" applyFont="true" applyNumberFormat="true">
      <alignment vertical="top" horizontal="right"/>
      <protection locked="false"/>
    </xf>
    <xf numFmtId="173" fontId="2825" fillId="0" borderId="4" xfId="0" applyBorder="true" applyFont="true" applyNumberFormat="true">
      <alignment horizontal="right" vertical="top"/>
      <protection locked="true"/>
    </xf>
    <xf numFmtId="4" fontId="2826" fillId="0" borderId="4" xfId="0" applyBorder="true" applyFont="true" applyNumberFormat="true">
      <alignment horizontal="right" vertical="top"/>
      <protection locked="true"/>
    </xf>
    <xf numFmtId="172" fontId="2827" fillId="3" borderId="4" xfId="0" applyFill="true" applyBorder="true" applyFont="true" applyNumberFormat="true">
      <alignment vertical="top" horizontal="right"/>
      <protection locked="false"/>
    </xf>
    <xf numFmtId="171" fontId="2828" fillId="0" borderId="4" xfId="0" applyBorder="true" applyFont="true" applyNumberFormat="true">
      <alignment horizontal="right" vertical="top"/>
      <protection locked="true"/>
    </xf>
    <xf numFmtId="171" fontId="2829" fillId="0" borderId="4" xfId="0" applyBorder="true" applyFont="true" applyNumberFormat="true">
      <alignment horizontal="right" vertical="top"/>
      <protection locked="true"/>
    </xf>
    <xf numFmtId="171" fontId="2830" fillId="0" borderId="4" xfId="0" applyBorder="true" applyFont="true" applyNumberFormat="true">
      <alignment horizontal="right" vertical="top"/>
      <protection locked="true"/>
    </xf>
    <xf numFmtId="4" fontId="2831" fillId="0" borderId="4" xfId="0" applyBorder="true" applyFont="true" applyNumberFormat="true">
      <alignment horizontal="right" vertical="top"/>
      <protection locked="true"/>
    </xf>
    <xf numFmtId="0" fontId="2832" fillId="0" borderId="0" xfId="0" applyFont="true"/>
    <xf numFmtId="0" fontId="2833" fillId="0" borderId="4" xfId="0" applyBorder="true" applyFont="true">
      <alignment horizontal="left" vertical="top"/>
      <protection locked="true"/>
    </xf>
    <xf numFmtId="0" fontId="2834" fillId="0" borderId="4" xfId="0" applyBorder="true" applyFont="true">
      <alignment horizontal="left" vertical="top" wrapText="true"/>
      <protection locked="true"/>
    </xf>
    <xf numFmtId="0" fontId="2835" fillId="0" borderId="4" xfId="0" applyBorder="true" applyFont="true">
      <alignment horizontal="center" vertical="top"/>
      <protection locked="true"/>
    </xf>
    <xf numFmtId="170" fontId="2836" fillId="0" borderId="4" xfId="0" applyBorder="true" applyFont="true" applyNumberFormat="true">
      <alignment horizontal="right" vertical="top"/>
      <protection locked="true"/>
    </xf>
    <xf numFmtId="171" fontId="2837" fillId="0" borderId="4" xfId="0" applyBorder="true" applyFont="true" applyNumberFormat="true">
      <alignment horizontal="right" vertical="top"/>
      <protection locked="true"/>
    </xf>
    <xf numFmtId="171" fontId="2838" fillId="0" borderId="4" xfId="0" applyBorder="true" applyFont="true" applyNumberFormat="true">
      <alignment horizontal="right" vertical="top"/>
      <protection locked="true"/>
    </xf>
    <xf numFmtId="171" fontId="2839" fillId="0" borderId="4" xfId="0" applyBorder="true" applyFont="true" applyNumberFormat="true">
      <alignment horizontal="right" vertical="top"/>
      <protection locked="true"/>
    </xf>
    <xf numFmtId="172" fontId="2840" fillId="3" borderId="4" xfId="0" applyFill="true" applyBorder="true" applyFont="true" applyNumberFormat="true">
      <alignment vertical="top" horizontal="right"/>
      <protection locked="false"/>
    </xf>
    <xf numFmtId="173" fontId="2841" fillId="0" borderId="4" xfId="0" applyBorder="true" applyFont="true" applyNumberFormat="true">
      <alignment horizontal="right" vertical="top"/>
      <protection locked="true"/>
    </xf>
    <xf numFmtId="4" fontId="2842" fillId="0" borderId="4" xfId="0" applyBorder="true" applyFont="true" applyNumberFormat="true">
      <alignment horizontal="right" vertical="top"/>
      <protection locked="true"/>
    </xf>
    <xf numFmtId="172" fontId="2843" fillId="3" borderId="4" xfId="0" applyFill="true" applyBorder="true" applyFont="true" applyNumberFormat="true">
      <alignment vertical="top" horizontal="right"/>
      <protection locked="false"/>
    </xf>
    <xf numFmtId="171" fontId="2844" fillId="0" borderId="4" xfId="0" applyBorder="true" applyFont="true" applyNumberFormat="true">
      <alignment horizontal="right" vertical="top"/>
      <protection locked="true"/>
    </xf>
    <xf numFmtId="171" fontId="2845" fillId="0" borderId="4" xfId="0" applyBorder="true" applyFont="true" applyNumberFormat="true">
      <alignment horizontal="right" vertical="top"/>
      <protection locked="true"/>
    </xf>
    <xf numFmtId="171" fontId="2846" fillId="0" borderId="4" xfId="0" applyBorder="true" applyFont="true" applyNumberFormat="true">
      <alignment horizontal="right" vertical="top"/>
      <protection locked="true"/>
    </xf>
    <xf numFmtId="4" fontId="2847" fillId="0" borderId="4" xfId="0" applyBorder="true" applyFont="true" applyNumberFormat="true">
      <alignment horizontal="right" vertical="top"/>
      <protection locked="true"/>
    </xf>
    <xf numFmtId="0" fontId="2848" fillId="0" borderId="0" xfId="0" applyFont="true"/>
    <xf numFmtId="0" fontId="2849" fillId="0" borderId="4" xfId="0" applyBorder="true" applyFont="true">
      <alignment horizontal="left" vertical="top"/>
      <protection locked="true"/>
    </xf>
    <xf numFmtId="0" fontId="2850" fillId="0" borderId="4" xfId="0" applyBorder="true" applyFont="true">
      <alignment horizontal="left" vertical="top" wrapText="true"/>
      <protection locked="true"/>
    </xf>
    <xf numFmtId="0" fontId="2851" fillId="0" borderId="4" xfId="0" applyBorder="true" applyFont="true">
      <alignment horizontal="center" vertical="top"/>
      <protection locked="true"/>
    </xf>
    <xf numFmtId="170" fontId="2852" fillId="0" borderId="4" xfId="0" applyBorder="true" applyFont="true" applyNumberFormat="true">
      <alignment horizontal="right" vertical="top"/>
      <protection locked="true"/>
    </xf>
    <xf numFmtId="171" fontId="2853" fillId="0" borderId="4" xfId="0" applyBorder="true" applyFont="true" applyNumberFormat="true">
      <alignment horizontal="right" vertical="top"/>
      <protection locked="true"/>
    </xf>
    <xf numFmtId="171" fontId="2854" fillId="0" borderId="4" xfId="0" applyBorder="true" applyFont="true" applyNumberFormat="true">
      <alignment horizontal="right" vertical="top"/>
      <protection locked="true"/>
    </xf>
    <xf numFmtId="171" fontId="2855" fillId="0" borderId="4" xfId="0" applyBorder="true" applyFont="true" applyNumberFormat="true">
      <alignment horizontal="right" vertical="top"/>
      <protection locked="true"/>
    </xf>
    <xf numFmtId="172" fontId="2856" fillId="3" borderId="4" xfId="0" applyFill="true" applyBorder="true" applyFont="true" applyNumberFormat="true">
      <alignment vertical="top" horizontal="right"/>
      <protection locked="false"/>
    </xf>
    <xf numFmtId="173" fontId="2857" fillId="0" borderId="4" xfId="0" applyBorder="true" applyFont="true" applyNumberFormat="true">
      <alignment horizontal="right" vertical="top"/>
      <protection locked="true"/>
    </xf>
    <xf numFmtId="4" fontId="2858" fillId="0" borderId="4" xfId="0" applyBorder="true" applyFont="true" applyNumberFormat="true">
      <alignment horizontal="right" vertical="top"/>
      <protection locked="true"/>
    </xf>
    <xf numFmtId="172" fontId="2859" fillId="3" borderId="4" xfId="0" applyFill="true" applyBorder="true" applyFont="true" applyNumberFormat="true">
      <alignment vertical="top" horizontal="right"/>
      <protection locked="false"/>
    </xf>
    <xf numFmtId="171" fontId="2860" fillId="0" borderId="4" xfId="0" applyBorder="true" applyFont="true" applyNumberFormat="true">
      <alignment horizontal="right" vertical="top"/>
      <protection locked="true"/>
    </xf>
    <xf numFmtId="171" fontId="2861" fillId="0" borderId="4" xfId="0" applyBorder="true" applyFont="true" applyNumberFormat="true">
      <alignment horizontal="right" vertical="top"/>
      <protection locked="true"/>
    </xf>
    <xf numFmtId="171" fontId="2862" fillId="0" borderId="4" xfId="0" applyBorder="true" applyFont="true" applyNumberFormat="true">
      <alignment horizontal="right" vertical="top"/>
      <protection locked="true"/>
    </xf>
    <xf numFmtId="4" fontId="2863" fillId="0" borderId="4" xfId="0" applyBorder="true" applyFont="true" applyNumberFormat="true">
      <alignment horizontal="right" vertical="top"/>
      <protection locked="true"/>
    </xf>
    <xf numFmtId="0" fontId="2864" fillId="0" borderId="0" xfId="0" applyFont="true"/>
    <xf numFmtId="0" fontId="2865" fillId="0" borderId="4" xfId="0" applyBorder="true" applyFont="true">
      <alignment horizontal="left" vertical="top"/>
      <protection locked="true"/>
    </xf>
    <xf numFmtId="0" fontId="2866" fillId="0" borderId="4" xfId="0" applyBorder="true" applyFont="true">
      <alignment horizontal="left" vertical="top" wrapText="true"/>
      <protection locked="true"/>
    </xf>
    <xf numFmtId="0" fontId="2867" fillId="0" borderId="4" xfId="0" applyBorder="true" applyFont="true">
      <alignment horizontal="center" vertical="top"/>
      <protection locked="true"/>
    </xf>
    <xf numFmtId="170" fontId="2868" fillId="0" borderId="4" xfId="0" applyBorder="true" applyFont="true" applyNumberFormat="true">
      <alignment horizontal="right" vertical="top"/>
      <protection locked="true"/>
    </xf>
    <xf numFmtId="171" fontId="2869" fillId="0" borderId="4" xfId="0" applyBorder="true" applyFont="true" applyNumberFormat="true">
      <alignment horizontal="right" vertical="top"/>
      <protection locked="true"/>
    </xf>
    <xf numFmtId="171" fontId="2870" fillId="0" borderId="4" xfId="0" applyBorder="true" applyFont="true" applyNumberFormat="true">
      <alignment horizontal="right" vertical="top"/>
      <protection locked="true"/>
    </xf>
    <xf numFmtId="171" fontId="2871" fillId="0" borderId="4" xfId="0" applyBorder="true" applyFont="true" applyNumberFormat="true">
      <alignment horizontal="right" vertical="top"/>
      <protection locked="true"/>
    </xf>
    <xf numFmtId="172" fontId="2872" fillId="3" borderId="4" xfId="0" applyFill="true" applyBorder="true" applyFont="true" applyNumberFormat="true">
      <alignment vertical="top" horizontal="right"/>
      <protection locked="false"/>
    </xf>
    <xf numFmtId="173" fontId="2873" fillId="0" borderId="4" xfId="0" applyBorder="true" applyFont="true" applyNumberFormat="true">
      <alignment horizontal="right" vertical="top"/>
      <protection locked="true"/>
    </xf>
    <xf numFmtId="4" fontId="2874" fillId="0" borderId="4" xfId="0" applyBorder="true" applyFont="true" applyNumberFormat="true">
      <alignment horizontal="right" vertical="top"/>
      <protection locked="true"/>
    </xf>
    <xf numFmtId="172" fontId="2875" fillId="3" borderId="4" xfId="0" applyFill="true" applyBorder="true" applyFont="true" applyNumberFormat="true">
      <alignment vertical="top" horizontal="right"/>
      <protection locked="false"/>
    </xf>
    <xf numFmtId="171" fontId="2876" fillId="0" borderId="4" xfId="0" applyBorder="true" applyFont="true" applyNumberFormat="true">
      <alignment horizontal="right" vertical="top"/>
      <protection locked="true"/>
    </xf>
    <xf numFmtId="171" fontId="2877" fillId="0" borderId="4" xfId="0" applyBorder="true" applyFont="true" applyNumberFormat="true">
      <alignment horizontal="right" vertical="top"/>
      <protection locked="true"/>
    </xf>
    <xf numFmtId="171" fontId="2878" fillId="0" borderId="4" xfId="0" applyBorder="true" applyFont="true" applyNumberFormat="true">
      <alignment horizontal="right" vertical="top"/>
      <protection locked="true"/>
    </xf>
    <xf numFmtId="4" fontId="2879" fillId="0" borderId="4" xfId="0" applyBorder="true" applyFont="true" applyNumberFormat="true">
      <alignment horizontal="right" vertical="top"/>
      <protection locked="true"/>
    </xf>
    <xf numFmtId="0" fontId="2880" fillId="0" borderId="0" xfId="0" applyFont="true"/>
    <xf numFmtId="0" fontId="2881" fillId="0" borderId="4" xfId="0" applyBorder="true" applyFont="true">
      <alignment horizontal="left" vertical="top"/>
      <protection locked="true"/>
    </xf>
    <xf numFmtId="0" fontId="2882" fillId="0" borderId="4" xfId="0" applyBorder="true" applyFont="true">
      <alignment horizontal="left" vertical="top" wrapText="true"/>
      <protection locked="true"/>
    </xf>
    <xf numFmtId="0" fontId="2883" fillId="0" borderId="4" xfId="0" applyBorder="true" applyFont="true">
      <alignment horizontal="center" vertical="top"/>
      <protection locked="true"/>
    </xf>
    <xf numFmtId="170" fontId="2884" fillId="0" borderId="4" xfId="0" applyBorder="true" applyFont="true" applyNumberFormat="true">
      <alignment horizontal="right" vertical="top"/>
      <protection locked="true"/>
    </xf>
    <xf numFmtId="171" fontId="2885" fillId="0" borderId="4" xfId="0" applyBorder="true" applyFont="true" applyNumberFormat="true">
      <alignment horizontal="right" vertical="top"/>
      <protection locked="true"/>
    </xf>
    <xf numFmtId="171" fontId="2886" fillId="0" borderId="4" xfId="0" applyBorder="true" applyFont="true" applyNumberFormat="true">
      <alignment horizontal="right" vertical="top"/>
      <protection locked="true"/>
    </xf>
    <xf numFmtId="171" fontId="2887" fillId="0" borderId="4" xfId="0" applyBorder="true" applyFont="true" applyNumberFormat="true">
      <alignment horizontal="right" vertical="top"/>
      <protection locked="true"/>
    </xf>
    <xf numFmtId="172" fontId="2888" fillId="3" borderId="4" xfId="0" applyFill="true" applyBorder="true" applyFont="true" applyNumberFormat="true">
      <alignment vertical="top" horizontal="right"/>
      <protection locked="false"/>
    </xf>
    <xf numFmtId="173" fontId="2889" fillId="0" borderId="4" xfId="0" applyBorder="true" applyFont="true" applyNumberFormat="true">
      <alignment horizontal="right" vertical="top"/>
      <protection locked="true"/>
    </xf>
    <xf numFmtId="4" fontId="2890" fillId="0" borderId="4" xfId="0" applyBorder="true" applyFont="true" applyNumberFormat="true">
      <alignment horizontal="right" vertical="top"/>
      <protection locked="true"/>
    </xf>
    <xf numFmtId="172" fontId="2891" fillId="3" borderId="4" xfId="0" applyFill="true" applyBorder="true" applyFont="true" applyNumberFormat="true">
      <alignment vertical="top" horizontal="right"/>
      <protection locked="false"/>
    </xf>
    <xf numFmtId="171" fontId="2892" fillId="0" borderId="4" xfId="0" applyBorder="true" applyFont="true" applyNumberFormat="true">
      <alignment horizontal="right" vertical="top"/>
      <protection locked="true"/>
    </xf>
    <xf numFmtId="171" fontId="2893" fillId="0" borderId="4" xfId="0" applyBorder="true" applyFont="true" applyNumberFormat="true">
      <alignment horizontal="right" vertical="top"/>
      <protection locked="true"/>
    </xf>
    <xf numFmtId="171" fontId="2894" fillId="0" borderId="4" xfId="0" applyBorder="true" applyFont="true" applyNumberFormat="true">
      <alignment horizontal="right" vertical="top"/>
      <protection locked="true"/>
    </xf>
    <xf numFmtId="4" fontId="2895" fillId="0" borderId="4" xfId="0" applyBorder="true" applyFont="true" applyNumberFormat="true">
      <alignment horizontal="right" vertical="top"/>
      <protection locked="true"/>
    </xf>
    <xf numFmtId="0" fontId="2896" fillId="0" borderId="0" xfId="0" applyFont="true"/>
    <xf numFmtId="0" fontId="2897" fillId="0" borderId="4" xfId="0" applyBorder="true" applyFont="true">
      <alignment horizontal="left" vertical="top"/>
      <protection locked="true"/>
    </xf>
    <xf numFmtId="0" fontId="2898" fillId="0" borderId="4" xfId="0" applyBorder="true" applyFont="true">
      <alignment horizontal="left" vertical="top" wrapText="true"/>
      <protection locked="true"/>
    </xf>
    <xf numFmtId="0" fontId="2899" fillId="0" borderId="4" xfId="0" applyBorder="true" applyFont="true">
      <alignment horizontal="center" vertical="top"/>
      <protection locked="true"/>
    </xf>
    <xf numFmtId="170" fontId="2900" fillId="0" borderId="4" xfId="0" applyBorder="true" applyFont="true" applyNumberFormat="true">
      <alignment horizontal="right" vertical="top"/>
      <protection locked="true"/>
    </xf>
    <xf numFmtId="171" fontId="2901" fillId="0" borderId="4" xfId="0" applyBorder="true" applyFont="true" applyNumberFormat="true">
      <alignment horizontal="right" vertical="top"/>
      <protection locked="true"/>
    </xf>
    <xf numFmtId="171" fontId="2902" fillId="0" borderId="4" xfId="0" applyBorder="true" applyFont="true" applyNumberFormat="true">
      <alignment horizontal="right" vertical="top"/>
      <protection locked="true"/>
    </xf>
    <xf numFmtId="171" fontId="2903" fillId="0" borderId="4" xfId="0" applyBorder="true" applyFont="true" applyNumberFormat="true">
      <alignment horizontal="right" vertical="top"/>
      <protection locked="true"/>
    </xf>
    <xf numFmtId="172" fontId="2904" fillId="3" borderId="4" xfId="0" applyFill="true" applyBorder="true" applyFont="true" applyNumberFormat="true">
      <alignment vertical="top" horizontal="right"/>
      <protection locked="false"/>
    </xf>
    <xf numFmtId="173" fontId="2905" fillId="0" borderId="4" xfId="0" applyBorder="true" applyFont="true" applyNumberFormat="true">
      <alignment horizontal="right" vertical="top"/>
      <protection locked="true"/>
    </xf>
    <xf numFmtId="4" fontId="2906" fillId="0" borderId="4" xfId="0" applyBorder="true" applyFont="true" applyNumberFormat="true">
      <alignment horizontal="right" vertical="top"/>
      <protection locked="true"/>
    </xf>
    <xf numFmtId="172" fontId="2907" fillId="3" borderId="4" xfId="0" applyFill="true" applyBorder="true" applyFont="true" applyNumberFormat="true">
      <alignment vertical="top" horizontal="right"/>
      <protection locked="false"/>
    </xf>
    <xf numFmtId="171" fontId="2908" fillId="0" borderId="4" xfId="0" applyBorder="true" applyFont="true" applyNumberFormat="true">
      <alignment horizontal="right" vertical="top"/>
      <protection locked="true"/>
    </xf>
    <xf numFmtId="171" fontId="2909" fillId="0" borderId="4" xfId="0" applyBorder="true" applyFont="true" applyNumberFormat="true">
      <alignment horizontal="right" vertical="top"/>
      <protection locked="true"/>
    </xf>
    <xf numFmtId="171" fontId="2910" fillId="0" borderId="4" xfId="0" applyBorder="true" applyFont="true" applyNumberFormat="true">
      <alignment horizontal="right" vertical="top"/>
      <protection locked="true"/>
    </xf>
    <xf numFmtId="4" fontId="2911" fillId="0" borderId="4" xfId="0" applyBorder="true" applyFont="true" applyNumberFormat="true">
      <alignment horizontal="right" vertical="top"/>
      <protection locked="true"/>
    </xf>
    <xf numFmtId="0" fontId="2912" fillId="0" borderId="0" xfId="0" applyFont="true"/>
    <xf numFmtId="0" fontId="2913" fillId="5" borderId="4" xfId="0" applyFill="true" applyBorder="true" applyFont="true">
      <alignment horizontal="left"/>
      <protection locked="true"/>
    </xf>
    <xf numFmtId="0" fontId="2914" fillId="5" borderId="4" xfId="0" applyFill="true" applyBorder="true" applyFont="true">
      <alignment horizontal="left"/>
      <protection locked="true"/>
    </xf>
    <xf numFmtId="0" fontId="2915" fillId="5" borderId="4" xfId="0" applyFill="true" applyBorder="true" applyFont="true">
      <alignment horizontal="left"/>
      <protection locked="true"/>
    </xf>
    <xf numFmtId="0" fontId="2916" fillId="5" borderId="4" xfId="0" applyFill="true" applyBorder="true" applyFont="true">
      <alignment horizontal="left"/>
      <protection locked="true"/>
    </xf>
    <xf numFmtId="0" fontId="2917" fillId="5" borderId="4" xfId="0" applyFill="true" applyBorder="true" applyFont="true">
      <alignment horizontal="left"/>
      <protection locked="true"/>
    </xf>
    <xf numFmtId="0" fontId="2918" fillId="5" borderId="4" xfId="0" applyFill="true" applyBorder="true" applyFont="true">
      <alignment horizontal="left"/>
      <protection locked="true"/>
    </xf>
    <xf numFmtId="0" fontId="2919" fillId="5" borderId="4" xfId="0" applyFill="true" applyBorder="true" applyFont="true">
      <alignment horizontal="left"/>
      <protection locked="true"/>
    </xf>
    <xf numFmtId="0" fontId="2920" fillId="5" borderId="4" xfId="0" applyFill="true" applyBorder="true" applyFont="true">
      <alignment horizontal="left"/>
      <protection locked="true"/>
    </xf>
    <xf numFmtId="0" fontId="2921" fillId="5" borderId="4" xfId="0" applyFill="true" applyBorder="true" applyFont="true">
      <alignment horizontal="left"/>
      <protection locked="true"/>
    </xf>
    <xf numFmtId="0" fontId="2922" fillId="5" borderId="4" xfId="0" applyFill="true" applyBorder="true" applyFont="true">
      <alignment horizontal="left"/>
      <protection locked="true"/>
    </xf>
    <xf numFmtId="0" fontId="2923" fillId="5" borderId="4" xfId="0" applyFill="true" applyBorder="true" applyFont="true">
      <alignment horizontal="left"/>
      <protection locked="true"/>
    </xf>
    <xf numFmtId="0" fontId="2924" fillId="5" borderId="4" xfId="0" applyFill="true" applyBorder="true" applyFont="true">
      <alignment horizontal="left"/>
      <protection locked="true"/>
    </xf>
    <xf numFmtId="4" fontId="2925" fillId="5" borderId="4" xfId="0" applyFill="true" applyBorder="true" applyFont="true" applyNumberFormat="true">
      <alignment horizontal="right"/>
      <protection locked="true"/>
    </xf>
    <xf numFmtId="4" fontId="2926" fillId="5" borderId="4" xfId="0" applyFill="true" applyBorder="true" applyFont="true" applyNumberFormat="true">
      <alignment horizontal="right"/>
      <protection locked="true"/>
    </xf>
    <xf numFmtId="4" fontId="2927" fillId="5" borderId="4" xfId="0" applyFill="true" applyBorder="true" applyFont="true" applyNumberFormat="true">
      <alignment horizontal="right"/>
      <protection locked="true"/>
    </xf>
    <xf numFmtId="0" fontId="2928" fillId="0" borderId="0" xfId="0" applyFont="true"/>
    <xf numFmtId="0" fontId="2929" fillId="0" borderId="4" xfId="0" applyBorder="true" applyFont="true">
      <alignment horizontal="left" vertical="top"/>
      <protection locked="true"/>
    </xf>
    <xf numFmtId="0" fontId="2930" fillId="0" borderId="4" xfId="0" applyBorder="true" applyFont="true">
      <alignment horizontal="left" vertical="top" wrapText="true"/>
      <protection locked="true"/>
    </xf>
    <xf numFmtId="0" fontId="2931" fillId="0" borderId="4" xfId="0" applyBorder="true" applyFont="true">
      <alignment horizontal="center" vertical="top"/>
      <protection locked="true"/>
    </xf>
    <xf numFmtId="170" fontId="2932" fillId="0" borderId="4" xfId="0" applyBorder="true" applyFont="true" applyNumberFormat="true">
      <alignment horizontal="right" vertical="top"/>
      <protection locked="true"/>
    </xf>
    <xf numFmtId="171" fontId="2933" fillId="0" borderId="4" xfId="0" applyBorder="true" applyFont="true" applyNumberFormat="true">
      <alignment horizontal="right" vertical="top"/>
      <protection locked="true"/>
    </xf>
    <xf numFmtId="171" fontId="2934" fillId="0" borderId="4" xfId="0" applyBorder="true" applyFont="true" applyNumberFormat="true">
      <alignment horizontal="right" vertical="top"/>
      <protection locked="true"/>
    </xf>
    <xf numFmtId="171" fontId="2935" fillId="0" borderId="4" xfId="0" applyBorder="true" applyFont="true" applyNumberFormat="true">
      <alignment horizontal="right" vertical="top"/>
      <protection locked="true"/>
    </xf>
    <xf numFmtId="172" fontId="2936" fillId="3" borderId="4" xfId="0" applyFill="true" applyBorder="true" applyFont="true" applyNumberFormat="true">
      <alignment vertical="top" horizontal="right"/>
      <protection locked="false"/>
    </xf>
    <xf numFmtId="173" fontId="2937" fillId="0" borderId="4" xfId="0" applyBorder="true" applyFont="true" applyNumberFormat="true">
      <alignment horizontal="right" vertical="top"/>
      <protection locked="true"/>
    </xf>
    <xf numFmtId="4" fontId="2938" fillId="0" borderId="4" xfId="0" applyBorder="true" applyFont="true" applyNumberFormat="true">
      <alignment horizontal="right" vertical="top"/>
      <protection locked="true"/>
    </xf>
    <xf numFmtId="172" fontId="2939" fillId="3" borderId="4" xfId="0" applyFill="true" applyBorder="true" applyFont="true" applyNumberFormat="true">
      <alignment vertical="top" horizontal="right"/>
      <protection locked="false"/>
    </xf>
    <xf numFmtId="171" fontId="2940" fillId="0" borderId="4" xfId="0" applyBorder="true" applyFont="true" applyNumberFormat="true">
      <alignment horizontal="right" vertical="top"/>
      <protection locked="true"/>
    </xf>
    <xf numFmtId="171" fontId="2941" fillId="0" borderId="4" xfId="0" applyBorder="true" applyFont="true" applyNumberFormat="true">
      <alignment horizontal="right" vertical="top"/>
      <protection locked="true"/>
    </xf>
    <xf numFmtId="171" fontId="2942" fillId="0" borderId="4" xfId="0" applyBorder="true" applyFont="true" applyNumberFormat="true">
      <alignment horizontal="right" vertical="top"/>
      <protection locked="true"/>
    </xf>
    <xf numFmtId="4" fontId="2943" fillId="0" borderId="4" xfId="0" applyBorder="true" applyFont="true" applyNumberFormat="true">
      <alignment horizontal="right" vertical="top"/>
      <protection locked="true"/>
    </xf>
    <xf numFmtId="0" fontId="2944" fillId="0" borderId="0" xfId="0" applyFont="true"/>
    <xf numFmtId="0" fontId="2945" fillId="0" borderId="4" xfId="0" applyBorder="true" applyFont="true">
      <alignment horizontal="left" vertical="top"/>
      <protection locked="true"/>
    </xf>
    <xf numFmtId="0" fontId="2946" fillId="0" borderId="4" xfId="0" applyBorder="true" applyFont="true">
      <alignment horizontal="left" vertical="top" wrapText="true"/>
      <protection locked="true"/>
    </xf>
    <xf numFmtId="0" fontId="2947" fillId="0" borderId="4" xfId="0" applyBorder="true" applyFont="true">
      <alignment horizontal="center" vertical="top"/>
      <protection locked="true"/>
    </xf>
    <xf numFmtId="170" fontId="2948" fillId="0" borderId="4" xfId="0" applyBorder="true" applyFont="true" applyNumberFormat="true">
      <alignment horizontal="right" vertical="top"/>
      <protection locked="true"/>
    </xf>
    <xf numFmtId="171" fontId="2949" fillId="0" borderId="4" xfId="0" applyBorder="true" applyFont="true" applyNumberFormat="true">
      <alignment horizontal="right" vertical="top"/>
      <protection locked="true"/>
    </xf>
    <xf numFmtId="171" fontId="2950" fillId="0" borderId="4" xfId="0" applyBorder="true" applyFont="true" applyNumberFormat="true">
      <alignment horizontal="right" vertical="top"/>
      <protection locked="true"/>
    </xf>
    <xf numFmtId="171" fontId="2951" fillId="0" borderId="4" xfId="0" applyBorder="true" applyFont="true" applyNumberFormat="true">
      <alignment horizontal="right" vertical="top"/>
      <protection locked="true"/>
    </xf>
    <xf numFmtId="172" fontId="2952" fillId="3" borderId="4" xfId="0" applyFill="true" applyBorder="true" applyFont="true" applyNumberFormat="true">
      <alignment vertical="top" horizontal="right"/>
      <protection locked="false"/>
    </xf>
    <xf numFmtId="173" fontId="2953" fillId="0" borderId="4" xfId="0" applyBorder="true" applyFont="true" applyNumberFormat="true">
      <alignment horizontal="right" vertical="top"/>
      <protection locked="true"/>
    </xf>
    <xf numFmtId="4" fontId="2954" fillId="0" borderId="4" xfId="0" applyBorder="true" applyFont="true" applyNumberFormat="true">
      <alignment horizontal="right" vertical="top"/>
      <protection locked="true"/>
    </xf>
    <xf numFmtId="172" fontId="2955" fillId="3" borderId="4" xfId="0" applyFill="true" applyBorder="true" applyFont="true" applyNumberFormat="true">
      <alignment vertical="top" horizontal="right"/>
      <protection locked="false"/>
    </xf>
    <xf numFmtId="171" fontId="2956" fillId="0" borderId="4" xfId="0" applyBorder="true" applyFont="true" applyNumberFormat="true">
      <alignment horizontal="right" vertical="top"/>
      <protection locked="true"/>
    </xf>
    <xf numFmtId="171" fontId="2957" fillId="0" borderId="4" xfId="0" applyBorder="true" applyFont="true" applyNumberFormat="true">
      <alignment horizontal="right" vertical="top"/>
      <protection locked="true"/>
    </xf>
    <xf numFmtId="171" fontId="2958" fillId="0" borderId="4" xfId="0" applyBorder="true" applyFont="true" applyNumberFormat="true">
      <alignment horizontal="right" vertical="top"/>
      <protection locked="true"/>
    </xf>
    <xf numFmtId="4" fontId="2959" fillId="0" borderId="4" xfId="0" applyBorder="true" applyFont="true" applyNumberFormat="true">
      <alignment horizontal="right" vertical="top"/>
      <protection locked="true"/>
    </xf>
    <xf numFmtId="0" fontId="2960" fillId="0" borderId="0" xfId="0" applyFont="true"/>
    <xf numFmtId="0" fontId="2961" fillId="5" borderId="4" xfId="0" applyFill="true" applyBorder="true" applyFont="true">
      <alignment horizontal="left"/>
      <protection locked="true"/>
    </xf>
    <xf numFmtId="0" fontId="2962" fillId="5" borderId="4" xfId="0" applyFill="true" applyBorder="true" applyFont="true">
      <alignment horizontal="left"/>
      <protection locked="true"/>
    </xf>
    <xf numFmtId="0" fontId="2963" fillId="5" borderId="4" xfId="0" applyFill="true" applyBorder="true" applyFont="true">
      <alignment horizontal="left"/>
      <protection locked="true"/>
    </xf>
    <xf numFmtId="0" fontId="2964" fillId="5" borderId="4" xfId="0" applyFill="true" applyBorder="true" applyFont="true">
      <alignment horizontal="left"/>
      <protection locked="true"/>
    </xf>
    <xf numFmtId="0" fontId="2965" fillId="5" borderId="4" xfId="0" applyFill="true" applyBorder="true" applyFont="true">
      <alignment horizontal="left"/>
      <protection locked="true"/>
    </xf>
    <xf numFmtId="0" fontId="2966" fillId="5" borderId="4" xfId="0" applyFill="true" applyBorder="true" applyFont="true">
      <alignment horizontal="left"/>
      <protection locked="true"/>
    </xf>
    <xf numFmtId="0" fontId="2967" fillId="5" borderId="4" xfId="0" applyFill="true" applyBorder="true" applyFont="true">
      <alignment horizontal="left"/>
      <protection locked="true"/>
    </xf>
    <xf numFmtId="0" fontId="2968" fillId="5" borderId="4" xfId="0" applyFill="true" applyBorder="true" applyFont="true">
      <alignment horizontal="left"/>
      <protection locked="true"/>
    </xf>
    <xf numFmtId="0" fontId="2969" fillId="5" borderId="4" xfId="0" applyFill="true" applyBorder="true" applyFont="true">
      <alignment horizontal="left"/>
      <protection locked="true"/>
    </xf>
    <xf numFmtId="0" fontId="2970" fillId="5" borderId="4" xfId="0" applyFill="true" applyBorder="true" applyFont="true">
      <alignment horizontal="left"/>
      <protection locked="true"/>
    </xf>
    <xf numFmtId="0" fontId="2971" fillId="5" borderId="4" xfId="0" applyFill="true" applyBorder="true" applyFont="true">
      <alignment horizontal="left"/>
      <protection locked="true"/>
    </xf>
    <xf numFmtId="0" fontId="2972" fillId="5" borderId="4" xfId="0" applyFill="true" applyBorder="true" applyFont="true">
      <alignment horizontal="left"/>
      <protection locked="true"/>
    </xf>
    <xf numFmtId="4" fontId="2973" fillId="5" borderId="4" xfId="0" applyFill="true" applyBorder="true" applyFont="true" applyNumberFormat="true">
      <alignment horizontal="right"/>
      <protection locked="true"/>
    </xf>
    <xf numFmtId="4" fontId="2974" fillId="5" borderId="4" xfId="0" applyFill="true" applyBorder="true" applyFont="true" applyNumberFormat="true">
      <alignment horizontal="right"/>
      <protection locked="true"/>
    </xf>
    <xf numFmtId="4" fontId="2975" fillId="5" borderId="4" xfId="0" applyFill="true" applyBorder="true" applyFont="true" applyNumberFormat="true">
      <alignment horizontal="right"/>
      <protection locked="true"/>
    </xf>
    <xf numFmtId="0" fontId="2976" fillId="0" borderId="0" xfId="0" applyFont="true"/>
    <xf numFmtId="0" fontId="2977" fillId="0" borderId="4" xfId="0" applyBorder="true" applyFont="true">
      <alignment horizontal="left" vertical="top"/>
      <protection locked="true"/>
    </xf>
    <xf numFmtId="0" fontId="2978" fillId="0" borderId="4" xfId="0" applyBorder="true" applyFont="true">
      <alignment horizontal="left" vertical="top" wrapText="true"/>
      <protection locked="true"/>
    </xf>
    <xf numFmtId="0" fontId="2979" fillId="0" borderId="4" xfId="0" applyBorder="true" applyFont="true">
      <alignment horizontal="center" vertical="top"/>
      <protection locked="true"/>
    </xf>
    <xf numFmtId="170" fontId="2980" fillId="0" borderId="4" xfId="0" applyBorder="true" applyFont="true" applyNumberFormat="true">
      <alignment horizontal="right" vertical="top"/>
      <protection locked="true"/>
    </xf>
    <xf numFmtId="171" fontId="2981" fillId="0" borderId="4" xfId="0" applyBorder="true" applyFont="true" applyNumberFormat="true">
      <alignment horizontal="right" vertical="top"/>
      <protection locked="true"/>
    </xf>
    <xf numFmtId="171" fontId="2982" fillId="0" borderId="4" xfId="0" applyBorder="true" applyFont="true" applyNumberFormat="true">
      <alignment horizontal="right" vertical="top"/>
      <protection locked="true"/>
    </xf>
    <xf numFmtId="171" fontId="2983" fillId="0" borderId="4" xfId="0" applyBorder="true" applyFont="true" applyNumberFormat="true">
      <alignment horizontal="right" vertical="top"/>
      <protection locked="true"/>
    </xf>
    <xf numFmtId="172" fontId="2984" fillId="3" borderId="4" xfId="0" applyFill="true" applyBorder="true" applyFont="true" applyNumberFormat="true">
      <alignment vertical="top" horizontal="right"/>
      <protection locked="false"/>
    </xf>
    <xf numFmtId="173" fontId="2985" fillId="0" borderId="4" xfId="0" applyBorder="true" applyFont="true" applyNumberFormat="true">
      <alignment horizontal="right" vertical="top"/>
      <protection locked="true"/>
    </xf>
    <xf numFmtId="4" fontId="2986" fillId="0" borderId="4" xfId="0" applyBorder="true" applyFont="true" applyNumberFormat="true">
      <alignment horizontal="right" vertical="top"/>
      <protection locked="true"/>
    </xf>
    <xf numFmtId="172" fontId="2987" fillId="3" borderId="4" xfId="0" applyFill="true" applyBorder="true" applyFont="true" applyNumberFormat="true">
      <alignment vertical="top" horizontal="right"/>
      <protection locked="false"/>
    </xf>
    <xf numFmtId="171" fontId="2988" fillId="0" borderId="4" xfId="0" applyBorder="true" applyFont="true" applyNumberFormat="true">
      <alignment horizontal="right" vertical="top"/>
      <protection locked="true"/>
    </xf>
    <xf numFmtId="171" fontId="2989" fillId="0" borderId="4" xfId="0" applyBorder="true" applyFont="true" applyNumberFormat="true">
      <alignment horizontal="right" vertical="top"/>
      <protection locked="true"/>
    </xf>
    <xf numFmtId="171" fontId="2990" fillId="0" borderId="4" xfId="0" applyBorder="true" applyFont="true" applyNumberFormat="true">
      <alignment horizontal="right" vertical="top"/>
      <protection locked="true"/>
    </xf>
    <xf numFmtId="4" fontId="2991" fillId="0" borderId="4" xfId="0" applyBorder="true" applyFont="true" applyNumberFormat="true">
      <alignment horizontal="right" vertical="top"/>
      <protection locked="true"/>
    </xf>
    <xf numFmtId="0" fontId="2992" fillId="0" borderId="0" xfId="0" applyFont="true"/>
    <xf numFmtId="0" fontId="2993" fillId="0" borderId="4" xfId="0" applyBorder="true" applyFont="true">
      <alignment horizontal="left" vertical="top"/>
      <protection locked="true"/>
    </xf>
    <xf numFmtId="0" fontId="2994" fillId="0" borderId="4" xfId="0" applyBorder="true" applyFont="true">
      <alignment horizontal="left" vertical="top" wrapText="true"/>
      <protection locked="true"/>
    </xf>
    <xf numFmtId="0" fontId="2995" fillId="0" borderId="4" xfId="0" applyBorder="true" applyFont="true">
      <alignment horizontal="center" vertical="top"/>
      <protection locked="true"/>
    </xf>
    <xf numFmtId="170" fontId="2996" fillId="0" borderId="4" xfId="0" applyBorder="true" applyFont="true" applyNumberFormat="true">
      <alignment horizontal="right" vertical="top"/>
      <protection locked="true"/>
    </xf>
    <xf numFmtId="171" fontId="2997" fillId="0" borderId="4" xfId="0" applyBorder="true" applyFont="true" applyNumberFormat="true">
      <alignment horizontal="right" vertical="top"/>
      <protection locked="true"/>
    </xf>
    <xf numFmtId="171" fontId="2998" fillId="0" borderId="4" xfId="0" applyBorder="true" applyFont="true" applyNumberFormat="true">
      <alignment horizontal="right" vertical="top"/>
      <protection locked="true"/>
    </xf>
    <xf numFmtId="171" fontId="2999" fillId="0" borderId="4" xfId="0" applyBorder="true" applyFont="true" applyNumberFormat="true">
      <alignment horizontal="right" vertical="top"/>
      <protection locked="true"/>
    </xf>
    <xf numFmtId="172" fontId="3000" fillId="3" borderId="4" xfId="0" applyFill="true" applyBorder="true" applyFont="true" applyNumberFormat="true">
      <alignment vertical="top" horizontal="right"/>
      <protection locked="false"/>
    </xf>
    <xf numFmtId="173" fontId="3001" fillId="0" borderId="4" xfId="0" applyBorder="true" applyFont="true" applyNumberFormat="true">
      <alignment horizontal="right" vertical="top"/>
      <protection locked="true"/>
    </xf>
    <xf numFmtId="4" fontId="3002" fillId="0" borderId="4" xfId="0" applyBorder="true" applyFont="true" applyNumberFormat="true">
      <alignment horizontal="right" vertical="top"/>
      <protection locked="true"/>
    </xf>
    <xf numFmtId="172" fontId="3003" fillId="3" borderId="4" xfId="0" applyFill="true" applyBorder="true" applyFont="true" applyNumberFormat="true">
      <alignment vertical="top" horizontal="right"/>
      <protection locked="false"/>
    </xf>
    <xf numFmtId="171" fontId="3004" fillId="0" borderId="4" xfId="0" applyBorder="true" applyFont="true" applyNumberFormat="true">
      <alignment horizontal="right" vertical="top"/>
      <protection locked="true"/>
    </xf>
    <xf numFmtId="171" fontId="3005" fillId="0" borderId="4" xfId="0" applyBorder="true" applyFont="true" applyNumberFormat="true">
      <alignment horizontal="right" vertical="top"/>
      <protection locked="true"/>
    </xf>
    <xf numFmtId="171" fontId="3006" fillId="0" borderId="4" xfId="0" applyBorder="true" applyFont="true" applyNumberFormat="true">
      <alignment horizontal="right" vertical="top"/>
      <protection locked="true"/>
    </xf>
    <xf numFmtId="4" fontId="3007" fillId="0" borderId="4" xfId="0" applyBorder="true" applyFont="true" applyNumberFormat="true">
      <alignment horizontal="right" vertical="top"/>
      <protection locked="true"/>
    </xf>
    <xf numFmtId="0" fontId="3008" fillId="0" borderId="0" xfId="0" applyFont="true"/>
    <xf numFmtId="0" fontId="3009" fillId="5" borderId="4" xfId="0" applyFill="true" applyBorder="true" applyFont="true">
      <alignment horizontal="left"/>
      <protection locked="true"/>
    </xf>
    <xf numFmtId="0" fontId="3010" fillId="5" borderId="4" xfId="0" applyFill="true" applyBorder="true" applyFont="true">
      <alignment horizontal="left"/>
      <protection locked="true"/>
    </xf>
    <xf numFmtId="0" fontId="3011" fillId="5" borderId="4" xfId="0" applyFill="true" applyBorder="true" applyFont="true">
      <alignment horizontal="left"/>
      <protection locked="true"/>
    </xf>
    <xf numFmtId="0" fontId="3012" fillId="5" borderId="4" xfId="0" applyFill="true" applyBorder="true" applyFont="true">
      <alignment horizontal="left"/>
      <protection locked="true"/>
    </xf>
    <xf numFmtId="0" fontId="3013" fillId="5" borderId="4" xfId="0" applyFill="true" applyBorder="true" applyFont="true">
      <alignment horizontal="left"/>
      <protection locked="true"/>
    </xf>
    <xf numFmtId="0" fontId="3014" fillId="5" borderId="4" xfId="0" applyFill="true" applyBorder="true" applyFont="true">
      <alignment horizontal="left"/>
      <protection locked="true"/>
    </xf>
    <xf numFmtId="0" fontId="3015" fillId="5" borderId="4" xfId="0" applyFill="true" applyBorder="true" applyFont="true">
      <alignment horizontal="left"/>
      <protection locked="true"/>
    </xf>
    <xf numFmtId="0" fontId="3016" fillId="5" borderId="4" xfId="0" applyFill="true" applyBorder="true" applyFont="true">
      <alignment horizontal="left"/>
      <protection locked="true"/>
    </xf>
    <xf numFmtId="0" fontId="3017" fillId="5" borderId="4" xfId="0" applyFill="true" applyBorder="true" applyFont="true">
      <alignment horizontal="left"/>
      <protection locked="true"/>
    </xf>
    <xf numFmtId="0" fontId="3018" fillId="5" borderId="4" xfId="0" applyFill="true" applyBorder="true" applyFont="true">
      <alignment horizontal="left"/>
      <protection locked="true"/>
    </xf>
    <xf numFmtId="0" fontId="3019" fillId="5" borderId="4" xfId="0" applyFill="true" applyBorder="true" applyFont="true">
      <alignment horizontal="left"/>
      <protection locked="true"/>
    </xf>
    <xf numFmtId="0" fontId="3020" fillId="5" borderId="4" xfId="0" applyFill="true" applyBorder="true" applyFont="true">
      <alignment horizontal="left"/>
      <protection locked="true"/>
    </xf>
    <xf numFmtId="4" fontId="3021" fillId="5" borderId="4" xfId="0" applyFill="true" applyBorder="true" applyFont="true" applyNumberFormat="true">
      <alignment horizontal="right"/>
      <protection locked="true"/>
    </xf>
    <xf numFmtId="4" fontId="3022" fillId="5" borderId="4" xfId="0" applyFill="true" applyBorder="true" applyFont="true" applyNumberFormat="true">
      <alignment horizontal="right"/>
      <protection locked="true"/>
    </xf>
    <xf numFmtId="4" fontId="3023" fillId="5" borderId="4" xfId="0" applyFill="true" applyBorder="true" applyFont="true" applyNumberFormat="true">
      <alignment horizontal="right"/>
      <protection locked="true"/>
    </xf>
    <xf numFmtId="0" fontId="3024" fillId="0" borderId="0" xfId="0" applyFont="true"/>
    <xf numFmtId="0" fontId="3025" fillId="0" borderId="4" xfId="0" applyBorder="true" applyFont="true">
      <alignment horizontal="left" vertical="top"/>
      <protection locked="true"/>
    </xf>
    <xf numFmtId="0" fontId="3026" fillId="0" borderId="4" xfId="0" applyBorder="true" applyFont="true">
      <alignment horizontal="left" vertical="top" wrapText="true"/>
      <protection locked="true"/>
    </xf>
    <xf numFmtId="0" fontId="3027" fillId="0" borderId="4" xfId="0" applyBorder="true" applyFont="true">
      <alignment horizontal="center" vertical="top"/>
      <protection locked="true"/>
    </xf>
    <xf numFmtId="170" fontId="3028" fillId="0" borderId="4" xfId="0" applyBorder="true" applyFont="true" applyNumberFormat="true">
      <alignment horizontal="right" vertical="top"/>
      <protection locked="true"/>
    </xf>
    <xf numFmtId="171" fontId="3029" fillId="0" borderId="4" xfId="0" applyBorder="true" applyFont="true" applyNumberFormat="true">
      <alignment horizontal="right" vertical="top"/>
      <protection locked="true"/>
    </xf>
    <xf numFmtId="171" fontId="3030" fillId="0" borderId="4" xfId="0" applyBorder="true" applyFont="true" applyNumberFormat="true">
      <alignment horizontal="right" vertical="top"/>
      <protection locked="true"/>
    </xf>
    <xf numFmtId="171" fontId="3031" fillId="0" borderId="4" xfId="0" applyBorder="true" applyFont="true" applyNumberFormat="true">
      <alignment horizontal="right" vertical="top"/>
      <protection locked="true"/>
    </xf>
    <xf numFmtId="172" fontId="3032" fillId="3" borderId="4" xfId="0" applyFill="true" applyBorder="true" applyFont="true" applyNumberFormat="true">
      <alignment vertical="top" horizontal="right"/>
      <protection locked="false"/>
    </xf>
    <xf numFmtId="173" fontId="3033" fillId="0" borderId="4" xfId="0" applyBorder="true" applyFont="true" applyNumberFormat="true">
      <alignment horizontal="right" vertical="top"/>
      <protection locked="true"/>
    </xf>
    <xf numFmtId="4" fontId="3034" fillId="0" borderId="4" xfId="0" applyBorder="true" applyFont="true" applyNumberFormat="true">
      <alignment horizontal="right" vertical="top"/>
      <protection locked="true"/>
    </xf>
    <xf numFmtId="172" fontId="3035" fillId="3" borderId="4" xfId="0" applyFill="true" applyBorder="true" applyFont="true" applyNumberFormat="true">
      <alignment vertical="top" horizontal="right"/>
      <protection locked="false"/>
    </xf>
    <xf numFmtId="171" fontId="3036" fillId="0" borderId="4" xfId="0" applyBorder="true" applyFont="true" applyNumberFormat="true">
      <alignment horizontal="right" vertical="top"/>
      <protection locked="true"/>
    </xf>
    <xf numFmtId="171" fontId="3037" fillId="0" borderId="4" xfId="0" applyBorder="true" applyFont="true" applyNumberFormat="true">
      <alignment horizontal="right" vertical="top"/>
      <protection locked="true"/>
    </xf>
    <xf numFmtId="171" fontId="3038" fillId="0" borderId="4" xfId="0" applyBorder="true" applyFont="true" applyNumberFormat="true">
      <alignment horizontal="right" vertical="top"/>
      <protection locked="true"/>
    </xf>
    <xf numFmtId="4" fontId="3039" fillId="0" borderId="4" xfId="0" applyBorder="true" applyFont="true" applyNumberFormat="true">
      <alignment horizontal="right" vertical="top"/>
      <protection locked="true"/>
    </xf>
    <xf numFmtId="0" fontId="3040" fillId="0" borderId="0" xfId="0" applyFont="true"/>
    <xf numFmtId="0" fontId="3041" fillId="0" borderId="4" xfId="0" applyBorder="true" applyFont="true">
      <alignment horizontal="left" vertical="top"/>
      <protection locked="true"/>
    </xf>
    <xf numFmtId="0" fontId="3042" fillId="0" borderId="4" xfId="0" applyBorder="true" applyFont="true">
      <alignment horizontal="left" vertical="top" wrapText="true"/>
      <protection locked="true"/>
    </xf>
    <xf numFmtId="0" fontId="3043" fillId="0" borderId="4" xfId="0" applyBorder="true" applyFont="true">
      <alignment horizontal="center" vertical="top"/>
      <protection locked="true"/>
    </xf>
    <xf numFmtId="170" fontId="3044" fillId="0" borderId="4" xfId="0" applyBorder="true" applyFont="true" applyNumberFormat="true">
      <alignment horizontal="right" vertical="top"/>
      <protection locked="true"/>
    </xf>
    <xf numFmtId="171" fontId="3045" fillId="0" borderId="4" xfId="0" applyBorder="true" applyFont="true" applyNumberFormat="true">
      <alignment horizontal="right" vertical="top"/>
      <protection locked="true"/>
    </xf>
    <xf numFmtId="171" fontId="3046" fillId="0" borderId="4" xfId="0" applyBorder="true" applyFont="true" applyNumberFormat="true">
      <alignment horizontal="right" vertical="top"/>
      <protection locked="true"/>
    </xf>
    <xf numFmtId="171" fontId="3047" fillId="0" borderId="4" xfId="0" applyBorder="true" applyFont="true" applyNumberFormat="true">
      <alignment horizontal="right" vertical="top"/>
      <protection locked="true"/>
    </xf>
    <xf numFmtId="172" fontId="3048" fillId="3" borderId="4" xfId="0" applyFill="true" applyBorder="true" applyFont="true" applyNumberFormat="true">
      <alignment vertical="top" horizontal="right"/>
      <protection locked="false"/>
    </xf>
    <xf numFmtId="173" fontId="3049" fillId="0" borderId="4" xfId="0" applyBorder="true" applyFont="true" applyNumberFormat="true">
      <alignment horizontal="right" vertical="top"/>
      <protection locked="true"/>
    </xf>
    <xf numFmtId="4" fontId="3050" fillId="0" borderId="4" xfId="0" applyBorder="true" applyFont="true" applyNumberFormat="true">
      <alignment horizontal="right" vertical="top"/>
      <protection locked="true"/>
    </xf>
    <xf numFmtId="172" fontId="3051" fillId="3" borderId="4" xfId="0" applyFill="true" applyBorder="true" applyFont="true" applyNumberFormat="true">
      <alignment vertical="top" horizontal="right"/>
      <protection locked="false"/>
    </xf>
    <xf numFmtId="171" fontId="3052" fillId="0" borderId="4" xfId="0" applyBorder="true" applyFont="true" applyNumberFormat="true">
      <alignment horizontal="right" vertical="top"/>
      <protection locked="true"/>
    </xf>
    <xf numFmtId="171" fontId="3053" fillId="0" borderId="4" xfId="0" applyBorder="true" applyFont="true" applyNumberFormat="true">
      <alignment horizontal="right" vertical="top"/>
      <protection locked="true"/>
    </xf>
    <xf numFmtId="171" fontId="3054" fillId="0" borderId="4" xfId="0" applyBorder="true" applyFont="true" applyNumberFormat="true">
      <alignment horizontal="right" vertical="top"/>
      <protection locked="true"/>
    </xf>
    <xf numFmtId="4" fontId="3055" fillId="0" borderId="4" xfId="0" applyBorder="true" applyFont="true" applyNumberFormat="true">
      <alignment horizontal="right" vertical="top"/>
      <protection locked="true"/>
    </xf>
    <xf numFmtId="0" fontId="3056" fillId="0" borderId="0" xfId="0" applyFont="true"/>
    <xf numFmtId="0" fontId="3057" fillId="5" borderId="4" xfId="0" applyFill="true" applyBorder="true" applyFont="true">
      <alignment horizontal="left"/>
      <protection locked="true"/>
    </xf>
    <xf numFmtId="0" fontId="3058" fillId="5" borderId="4" xfId="0" applyFill="true" applyBorder="true" applyFont="true">
      <alignment horizontal="left"/>
      <protection locked="true"/>
    </xf>
    <xf numFmtId="0" fontId="3059" fillId="5" borderId="4" xfId="0" applyFill="true" applyBorder="true" applyFont="true">
      <alignment horizontal="left"/>
      <protection locked="true"/>
    </xf>
    <xf numFmtId="0" fontId="3060" fillId="5" borderId="4" xfId="0" applyFill="true" applyBorder="true" applyFont="true">
      <alignment horizontal="left"/>
      <protection locked="true"/>
    </xf>
    <xf numFmtId="0" fontId="3061" fillId="5" borderId="4" xfId="0" applyFill="true" applyBorder="true" applyFont="true">
      <alignment horizontal="left"/>
      <protection locked="true"/>
    </xf>
    <xf numFmtId="0" fontId="3062" fillId="5" borderId="4" xfId="0" applyFill="true" applyBorder="true" applyFont="true">
      <alignment horizontal="left"/>
      <protection locked="true"/>
    </xf>
    <xf numFmtId="0" fontId="3063" fillId="5" borderId="4" xfId="0" applyFill="true" applyBorder="true" applyFont="true">
      <alignment horizontal="left"/>
      <protection locked="true"/>
    </xf>
    <xf numFmtId="0" fontId="3064" fillId="5" borderId="4" xfId="0" applyFill="true" applyBorder="true" applyFont="true">
      <alignment horizontal="left"/>
      <protection locked="true"/>
    </xf>
    <xf numFmtId="0" fontId="3065" fillId="5" borderId="4" xfId="0" applyFill="true" applyBorder="true" applyFont="true">
      <alignment horizontal="left"/>
      <protection locked="true"/>
    </xf>
    <xf numFmtId="0" fontId="3066" fillId="5" borderId="4" xfId="0" applyFill="true" applyBorder="true" applyFont="true">
      <alignment horizontal="left"/>
      <protection locked="true"/>
    </xf>
    <xf numFmtId="0" fontId="3067" fillId="5" borderId="4" xfId="0" applyFill="true" applyBorder="true" applyFont="true">
      <alignment horizontal="left"/>
      <protection locked="true"/>
    </xf>
    <xf numFmtId="0" fontId="3068" fillId="5" borderId="4" xfId="0" applyFill="true" applyBorder="true" applyFont="true">
      <alignment horizontal="left"/>
      <protection locked="true"/>
    </xf>
    <xf numFmtId="4" fontId="3069" fillId="5" borderId="4" xfId="0" applyFill="true" applyBorder="true" applyFont="true" applyNumberFormat="true">
      <alignment horizontal="right"/>
      <protection locked="true"/>
    </xf>
    <xf numFmtId="4" fontId="3070" fillId="5" borderId="4" xfId="0" applyFill="true" applyBorder="true" applyFont="true" applyNumberFormat="true">
      <alignment horizontal="right"/>
      <protection locked="true"/>
    </xf>
    <xf numFmtId="4" fontId="3071" fillId="5" borderId="4" xfId="0" applyFill="true" applyBorder="true" applyFont="true" applyNumberFormat="true">
      <alignment horizontal="right"/>
      <protection locked="true"/>
    </xf>
    <xf numFmtId="0" fontId="3072" fillId="0" borderId="0" xfId="0" applyFont="true"/>
    <xf numFmtId="0" fontId="3073" fillId="0" borderId="4" xfId="0" applyBorder="true" applyFont="true">
      <alignment horizontal="left" vertical="top"/>
      <protection locked="true"/>
    </xf>
    <xf numFmtId="0" fontId="3074" fillId="0" borderId="4" xfId="0" applyBorder="true" applyFont="true">
      <alignment horizontal="left" vertical="top" wrapText="true"/>
      <protection locked="true"/>
    </xf>
    <xf numFmtId="0" fontId="3075" fillId="0" borderId="4" xfId="0" applyBorder="true" applyFont="true">
      <alignment horizontal="center" vertical="top"/>
      <protection locked="true"/>
    </xf>
    <xf numFmtId="170" fontId="3076" fillId="0" borderId="4" xfId="0" applyBorder="true" applyFont="true" applyNumberFormat="true">
      <alignment horizontal="right" vertical="top"/>
      <protection locked="true"/>
    </xf>
    <xf numFmtId="171" fontId="3077" fillId="0" borderId="4" xfId="0" applyBorder="true" applyFont="true" applyNumberFormat="true">
      <alignment horizontal="right" vertical="top"/>
      <protection locked="true"/>
    </xf>
    <xf numFmtId="171" fontId="3078" fillId="0" borderId="4" xfId="0" applyBorder="true" applyFont="true" applyNumberFormat="true">
      <alignment horizontal="right" vertical="top"/>
      <protection locked="true"/>
    </xf>
    <xf numFmtId="171" fontId="3079" fillId="0" borderId="4" xfId="0" applyBorder="true" applyFont="true" applyNumberFormat="true">
      <alignment horizontal="right" vertical="top"/>
      <protection locked="true"/>
    </xf>
    <xf numFmtId="172" fontId="3080" fillId="3" borderId="4" xfId="0" applyFill="true" applyBorder="true" applyFont="true" applyNumberFormat="true">
      <alignment vertical="top" horizontal="right"/>
      <protection locked="false"/>
    </xf>
    <xf numFmtId="173" fontId="3081" fillId="0" borderId="4" xfId="0" applyBorder="true" applyFont="true" applyNumberFormat="true">
      <alignment horizontal="right" vertical="top"/>
      <protection locked="true"/>
    </xf>
    <xf numFmtId="4" fontId="3082" fillId="0" borderId="4" xfId="0" applyBorder="true" applyFont="true" applyNumberFormat="true">
      <alignment horizontal="right" vertical="top"/>
      <protection locked="true"/>
    </xf>
    <xf numFmtId="172" fontId="3083" fillId="3" borderId="4" xfId="0" applyFill="true" applyBorder="true" applyFont="true" applyNumberFormat="true">
      <alignment vertical="top" horizontal="right"/>
      <protection locked="false"/>
    </xf>
    <xf numFmtId="171" fontId="3084" fillId="0" borderId="4" xfId="0" applyBorder="true" applyFont="true" applyNumberFormat="true">
      <alignment horizontal="right" vertical="top"/>
      <protection locked="true"/>
    </xf>
    <xf numFmtId="171" fontId="3085" fillId="0" borderId="4" xfId="0" applyBorder="true" applyFont="true" applyNumberFormat="true">
      <alignment horizontal="right" vertical="top"/>
      <protection locked="true"/>
    </xf>
    <xf numFmtId="171" fontId="3086" fillId="0" borderId="4" xfId="0" applyBorder="true" applyFont="true" applyNumberFormat="true">
      <alignment horizontal="right" vertical="top"/>
      <protection locked="true"/>
    </xf>
    <xf numFmtId="4" fontId="3087" fillId="0" borderId="4" xfId="0" applyBorder="true" applyFont="true" applyNumberFormat="true">
      <alignment horizontal="right" vertical="top"/>
      <protection locked="true"/>
    </xf>
    <xf numFmtId="0" fontId="3088" fillId="0" borderId="0" xfId="0" applyFont="true"/>
    <xf numFmtId="0" fontId="3089" fillId="5" borderId="0" xfId="0" applyFill="true" applyFont="true">
      <alignment horizontal="right"/>
      <protection locked="true"/>
    </xf>
    <xf numFmtId="4" fontId="3090" fillId="5" borderId="0" xfId="0" applyFill="true" applyFont="true" applyNumberFormat="true">
      <alignment horizontal="right"/>
      <protection locked="true"/>
    </xf>
    <xf numFmtId="4" fontId="3091" fillId="5" borderId="0" xfId="0" applyFill="true" applyFont="true" applyNumberFormat="true">
      <alignment horizontal="right"/>
      <protection locked="true"/>
    </xf>
    <xf numFmtId="4" fontId="3092" fillId="5" borderId="0" xfId="0" applyFill="true" applyFont="true" applyNumberFormat="true">
      <alignment horizontal="right"/>
      <protection locked="true"/>
    </xf>
    <xf numFmtId="0" fontId="3093" fillId="8" borderId="0" xfId="0" applyFont="true" applyFill="true">
      <alignment horizontal="left" vertical="top"/>
      <protection locked="true"/>
    </xf>
    <xf numFmtId="0" fontId="3094" fillId="3" borderId="0" xfId="0" applyFont="true" applyFill="true">
      <alignment horizontal="left" vertical="top"/>
      <protection locked="true"/>
    </xf>
    <xf numFmtId="0" fontId="3095" fillId="0" borderId="5" xfId="0" applyFont="true" applyBorder="true">
      <alignment horizontal="center" vertical="top"/>
      <protection locked="true"/>
    </xf>
    <xf numFmtId="166" fontId="3096" fillId="0" borderId="0" xfId="0" applyFont="true" applyNumberFormat="true">
      <alignment horizontal="center" vertical="top"/>
      <protection locked="true"/>
    </xf>
    <xf numFmtId="0" fontId="3097" fillId="0" borderId="0" xfId="0" applyFont="true">
      <alignment horizontal="left" vertical="top"/>
      <protection locked="true"/>
    </xf>
    <xf numFmtId="165" fontId="3098" fillId="0" borderId="0" xfId="0" applyFont="true" applyNumberFormat="true">
      <alignment horizontal="left" vertical="top"/>
      <protection locked="true"/>
    </xf>
    <xf numFmtId="168" fontId="3099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3100" fillId="5" borderId="4" xfId="0" applyFill="true" applyBorder="true" applyFont="true">
      <alignment horizontal="left"/>
      <protection locked="true"/>
    </xf>
    <xf numFmtId="0" fontId="3101" fillId="5" borderId="4" xfId="0" applyFill="true" applyBorder="true" applyFont="true">
      <alignment horizontal="left"/>
      <protection locked="true"/>
    </xf>
    <xf numFmtId="0" fontId="3102" fillId="5" borderId="4" xfId="0" applyFill="true" applyBorder="true" applyFont="true">
      <alignment horizontal="left"/>
      <protection locked="true"/>
    </xf>
    <xf numFmtId="0" fontId="3103" fillId="5" borderId="4" xfId="0" applyFill="true" applyBorder="true" applyFont="true">
      <alignment horizontal="left"/>
      <protection locked="true"/>
    </xf>
    <xf numFmtId="0" fontId="3104" fillId="5" borderId="4" xfId="0" applyFill="true" applyBorder="true" applyFont="true">
      <alignment horizontal="left"/>
      <protection locked="true"/>
    </xf>
    <xf numFmtId="0" fontId="3105" fillId="5" borderId="4" xfId="0" applyFill="true" applyBorder="true" applyFont="true">
      <alignment horizontal="left"/>
      <protection locked="true"/>
    </xf>
    <xf numFmtId="0" fontId="3106" fillId="5" borderId="4" xfId="0" applyFill="true" applyBorder="true" applyFont="true">
      <alignment horizontal="left"/>
      <protection locked="true"/>
    </xf>
    <xf numFmtId="0" fontId="3107" fillId="5" borderId="4" xfId="0" applyFill="true" applyBorder="true" applyFont="true">
      <alignment horizontal="left"/>
      <protection locked="true"/>
    </xf>
    <xf numFmtId="0" fontId="3108" fillId="5" borderId="4" xfId="0" applyFill="true" applyBorder="true" applyFont="true">
      <alignment horizontal="left"/>
      <protection locked="true"/>
    </xf>
    <xf numFmtId="0" fontId="3109" fillId="5" borderId="4" xfId="0" applyFill="true" applyBorder="true" applyFont="true">
      <alignment horizontal="left"/>
      <protection locked="true"/>
    </xf>
    <xf numFmtId="0" fontId="3110" fillId="5" borderId="4" xfId="0" applyFill="true" applyBorder="true" applyFont="true">
      <alignment horizontal="left"/>
      <protection locked="true"/>
    </xf>
    <xf numFmtId="0" fontId="3111" fillId="0" borderId="4" xfId="0" applyBorder="true" applyFont="true">
      <alignment horizontal="left" vertical="top"/>
      <protection locked="true"/>
    </xf>
    <xf numFmtId="0" fontId="3112" fillId="0" borderId="4" xfId="0" applyBorder="true" applyFont="true">
      <alignment horizontal="left" vertical="top" wrapText="true"/>
      <protection locked="true"/>
    </xf>
    <xf numFmtId="0" fontId="3113" fillId="0" borderId="4" xfId="0" applyBorder="true" applyFont="true">
      <alignment horizontal="left" vertical="top" wrapText="true"/>
      <protection locked="true"/>
    </xf>
    <xf numFmtId="0" fontId="3114" fillId="0" borderId="4" xfId="0" applyBorder="true" applyFont="true">
      <alignment horizontal="left" vertical="top" wrapText="true"/>
      <protection locked="true"/>
    </xf>
    <xf numFmtId="0" fontId="3115" fillId="0" borderId="4" xfId="0" applyBorder="true" applyFont="true">
      <alignment horizontal="left" vertical="top" wrapText="true"/>
      <protection locked="true"/>
    </xf>
    <xf numFmtId="0" fontId="3116" fillId="0" borderId="4" xfId="0" applyBorder="true" applyFont="true">
      <alignment horizontal="left" vertical="top" wrapText="true"/>
      <protection locked="true"/>
    </xf>
    <xf numFmtId="0" fontId="3117" fillId="0" borderId="4" xfId="0" applyBorder="true" applyFont="true">
      <alignment horizontal="left" vertical="top" wrapText="true"/>
      <protection locked="true"/>
    </xf>
    <xf numFmtId="0" fontId="3118" fillId="0" borderId="4" xfId="0" applyBorder="true" applyFont="true">
      <alignment horizontal="left" vertical="top" wrapText="true"/>
      <protection locked="true"/>
    </xf>
    <xf numFmtId="0" fontId="3119" fillId="0" borderId="4" xfId="0" applyBorder="true" applyFont="true">
      <alignment horizontal="left" vertical="top" wrapText="true"/>
      <protection locked="true"/>
    </xf>
    <xf numFmtId="0" fontId="3120" fillId="0" borderId="4" xfId="0" applyBorder="true" applyFont="true">
      <alignment horizontal="left" vertical="top" wrapText="true"/>
      <protection locked="true"/>
    </xf>
    <xf numFmtId="0" fontId="3121" fillId="0" borderId="4" xfId="0" applyBorder="true" applyFont="true">
      <alignment horizontal="left" vertical="top"/>
      <protection locked="true"/>
    </xf>
    <xf numFmtId="0" fontId="3122" fillId="0" borderId="4" xfId="0" applyBorder="true" applyFont="true">
      <alignment horizontal="left" vertical="top" wrapText="true"/>
      <protection locked="true"/>
    </xf>
    <xf numFmtId="4" fontId="3123" fillId="3" borderId="4" xfId="0" applyFill="true" applyBorder="true" applyFont="true" applyNumberFormat="true">
      <alignment vertical="top" horizontal="right"/>
      <protection locked="false"/>
    </xf>
    <xf numFmtId="4" fontId="3124" fillId="0" borderId="4" xfId="0" applyBorder="true" applyFont="true" applyNumberFormat="true">
      <alignment horizontal="right" vertical="top"/>
      <protection locked="true"/>
    </xf>
    <xf numFmtId="4" fontId="3125" fillId="3" borderId="4" xfId="0" applyFill="true" applyBorder="true" applyFont="true" applyNumberFormat="true">
      <alignment vertical="top" horizontal="right"/>
      <protection locked="false"/>
    </xf>
    <xf numFmtId="4" fontId="3126" fillId="0" borderId="4" xfId="0" applyBorder="true" applyFont="true" applyNumberFormat="true">
      <alignment horizontal="right" vertical="top"/>
      <protection locked="true"/>
    </xf>
    <xf numFmtId="4" fontId="3127" fillId="3" borderId="4" xfId="0" applyFill="true" applyBorder="true" applyFont="true" applyNumberFormat="true">
      <alignment vertical="top" horizontal="right"/>
      <protection locked="false"/>
    </xf>
    <xf numFmtId="4" fontId="3128" fillId="0" borderId="4" xfId="0" applyBorder="true" applyFont="true" applyNumberFormat="true">
      <alignment horizontal="right" vertical="top"/>
      <protection locked="true"/>
    </xf>
    <xf numFmtId="4" fontId="3129" fillId="5" borderId="4" xfId="0" applyFill="true" applyBorder="true" applyFont="true" applyNumberFormat="true">
      <alignment horizontal="right" vertical="top"/>
      <protection locked="true"/>
    </xf>
    <xf numFmtId="4" fontId="3130" fillId="5" borderId="4" xfId="0" applyFill="true" applyBorder="true" applyFont="true" applyNumberFormat="true">
      <alignment horizontal="right" vertical="top"/>
      <protection locked="true"/>
    </xf>
    <xf numFmtId="0" fontId="3131" fillId="0" borderId="4" xfId="0" applyBorder="true" applyFont="true">
      <alignment horizontal="left" vertical="top"/>
      <protection locked="true"/>
    </xf>
    <xf numFmtId="0" fontId="3132" fillId="0" borderId="4" xfId="0" applyBorder="true" applyFont="true">
      <alignment horizontal="left" vertical="top" wrapText="true"/>
      <protection locked="true"/>
    </xf>
    <xf numFmtId="0" fontId="3133" fillId="0" borderId="4" xfId="0" applyBorder="true" applyFont="true">
      <alignment horizontal="left" vertical="top" wrapText="true"/>
      <protection locked="true"/>
    </xf>
    <xf numFmtId="0" fontId="3134" fillId="0" borderId="4" xfId="0" applyBorder="true" applyFont="true">
      <alignment horizontal="left" vertical="top" wrapText="true"/>
      <protection locked="true"/>
    </xf>
    <xf numFmtId="0" fontId="3135" fillId="0" borderId="4" xfId="0" applyBorder="true" applyFont="true">
      <alignment horizontal="left" vertical="top" wrapText="true"/>
      <protection locked="true"/>
    </xf>
    <xf numFmtId="0" fontId="3136" fillId="0" borderId="4" xfId="0" applyBorder="true" applyFont="true">
      <alignment horizontal="left" vertical="top" wrapText="true"/>
      <protection locked="true"/>
    </xf>
    <xf numFmtId="0" fontId="3137" fillId="0" borderId="4" xfId="0" applyBorder="true" applyFont="true">
      <alignment horizontal="left" vertical="top" wrapText="true"/>
      <protection locked="true"/>
    </xf>
    <xf numFmtId="0" fontId="3138" fillId="0" borderId="4" xfId="0" applyBorder="true" applyFont="true">
      <alignment horizontal="left" vertical="top" wrapText="true"/>
      <protection locked="true"/>
    </xf>
    <xf numFmtId="0" fontId="3139" fillId="0" borderId="4" xfId="0" applyBorder="true" applyFont="true">
      <alignment horizontal="left" vertical="top" wrapText="true"/>
      <protection locked="true"/>
    </xf>
    <xf numFmtId="0" fontId="3140" fillId="0" borderId="4" xfId="0" applyBorder="true" applyFont="true">
      <alignment horizontal="left" vertical="top" wrapText="true"/>
      <protection locked="true"/>
    </xf>
    <xf numFmtId="0" fontId="3141" fillId="0" borderId="4" xfId="0" applyBorder="true" applyFont="true">
      <alignment horizontal="left" vertical="top"/>
      <protection locked="true"/>
    </xf>
    <xf numFmtId="0" fontId="3142" fillId="0" borderId="4" xfId="0" applyBorder="true" applyFont="true">
      <alignment horizontal="left" vertical="top" wrapText="true"/>
      <protection locked="true"/>
    </xf>
    <xf numFmtId="0" fontId="3143" fillId="0" borderId="4" xfId="0" applyBorder="true" applyFont="true">
      <alignment horizontal="left" vertical="top" wrapText="true"/>
      <protection locked="true"/>
    </xf>
    <xf numFmtId="0" fontId="3144" fillId="0" borderId="4" xfId="0" applyBorder="true" applyFont="true">
      <alignment horizontal="left" vertical="top" wrapText="true"/>
      <protection locked="true"/>
    </xf>
    <xf numFmtId="0" fontId="3145" fillId="0" borderId="4" xfId="0" applyBorder="true" applyFont="true">
      <alignment horizontal="left" vertical="top" wrapText="true"/>
      <protection locked="true"/>
    </xf>
    <xf numFmtId="0" fontId="3146" fillId="0" borderId="4" xfId="0" applyBorder="true" applyFont="true">
      <alignment horizontal="left" vertical="top" wrapText="true"/>
      <protection locked="true"/>
    </xf>
    <xf numFmtId="0" fontId="3147" fillId="0" borderId="4" xfId="0" applyBorder="true" applyFont="true">
      <alignment horizontal="left" vertical="top" wrapText="true"/>
      <protection locked="true"/>
    </xf>
    <xf numFmtId="0" fontId="3148" fillId="0" borderId="4" xfId="0" applyBorder="true" applyFont="true">
      <alignment horizontal="left" vertical="top" wrapText="true"/>
      <protection locked="true"/>
    </xf>
    <xf numFmtId="0" fontId="3149" fillId="0" borderId="4" xfId="0" applyBorder="true" applyFont="true">
      <alignment horizontal="left" vertical="top" wrapText="true"/>
      <protection locked="true"/>
    </xf>
    <xf numFmtId="0" fontId="3150" fillId="0" borderId="4" xfId="0" applyBorder="true" applyFont="true">
      <alignment horizontal="left" vertical="top" wrapText="true"/>
      <protection locked="true"/>
    </xf>
    <xf numFmtId="0" fontId="3151" fillId="0" borderId="4" xfId="0" applyBorder="true" applyFont="true">
      <alignment horizontal="left" vertical="top"/>
      <protection locked="true"/>
    </xf>
    <xf numFmtId="0" fontId="3152" fillId="0" borderId="4" xfId="0" applyBorder="true" applyFont="true">
      <alignment horizontal="left" vertical="top" wrapText="true"/>
      <protection locked="true"/>
    </xf>
    <xf numFmtId="0" fontId="3153" fillId="0" borderId="4" xfId="0" applyBorder="true" applyFont="true">
      <alignment horizontal="left" vertical="top" wrapText="true"/>
      <protection locked="true"/>
    </xf>
    <xf numFmtId="0" fontId="3154" fillId="0" borderId="4" xfId="0" applyBorder="true" applyFont="true">
      <alignment horizontal="left" vertical="top" wrapText="true"/>
      <protection locked="true"/>
    </xf>
    <xf numFmtId="0" fontId="3155" fillId="0" borderId="4" xfId="0" applyBorder="true" applyFont="true">
      <alignment horizontal="left" vertical="top" wrapText="true"/>
      <protection locked="true"/>
    </xf>
    <xf numFmtId="0" fontId="3156" fillId="0" borderId="4" xfId="0" applyBorder="true" applyFont="true">
      <alignment horizontal="left" vertical="top" wrapText="true"/>
      <protection locked="true"/>
    </xf>
    <xf numFmtId="0" fontId="3157" fillId="0" borderId="4" xfId="0" applyBorder="true" applyFont="true">
      <alignment horizontal="left" vertical="top" wrapText="true"/>
      <protection locked="true"/>
    </xf>
    <xf numFmtId="0" fontId="3158" fillId="0" borderId="4" xfId="0" applyBorder="true" applyFont="true">
      <alignment horizontal="left" vertical="top" wrapText="true"/>
      <protection locked="true"/>
    </xf>
    <xf numFmtId="0" fontId="3159" fillId="0" borderId="4" xfId="0" applyBorder="true" applyFont="true">
      <alignment horizontal="left" vertical="top" wrapText="true"/>
      <protection locked="true"/>
    </xf>
    <xf numFmtId="0" fontId="3160" fillId="0" borderId="4" xfId="0" applyBorder="true" applyFont="true">
      <alignment horizontal="left" vertical="top" wrapText="true"/>
      <protection locked="true"/>
    </xf>
    <xf numFmtId="0" fontId="3161" fillId="0" borderId="4" xfId="0" applyBorder="true" applyFont="true">
      <alignment horizontal="left" vertical="top"/>
      <protection locked="true"/>
    </xf>
    <xf numFmtId="0" fontId="3162" fillId="0" borderId="4" xfId="0" applyBorder="true" applyFont="true">
      <alignment horizontal="left" vertical="top" wrapText="true"/>
      <protection locked="true"/>
    </xf>
    <xf numFmtId="4" fontId="3163" fillId="3" borderId="4" xfId="0" applyFill="true" applyBorder="true" applyFont="true" applyNumberFormat="true">
      <alignment vertical="top" horizontal="right"/>
      <protection locked="false"/>
    </xf>
    <xf numFmtId="4" fontId="3164" fillId="0" borderId="4" xfId="0" applyBorder="true" applyFont="true" applyNumberFormat="true">
      <alignment horizontal="right" vertical="top"/>
      <protection locked="true"/>
    </xf>
    <xf numFmtId="4" fontId="3165" fillId="3" borderId="4" xfId="0" applyFill="true" applyBorder="true" applyFont="true" applyNumberFormat="true">
      <alignment vertical="top" horizontal="right"/>
      <protection locked="false"/>
    </xf>
    <xf numFmtId="4" fontId="3166" fillId="0" borderId="4" xfId="0" applyBorder="true" applyFont="true" applyNumberFormat="true">
      <alignment horizontal="right" vertical="top"/>
      <protection locked="true"/>
    </xf>
    <xf numFmtId="4" fontId="3167" fillId="3" borderId="4" xfId="0" applyFill="true" applyBorder="true" applyFont="true" applyNumberFormat="true">
      <alignment vertical="top" horizontal="right"/>
      <protection locked="false"/>
    </xf>
    <xf numFmtId="4" fontId="3168" fillId="0" borderId="4" xfId="0" applyBorder="true" applyFont="true" applyNumberFormat="true">
      <alignment horizontal="right" vertical="top"/>
      <protection locked="true"/>
    </xf>
    <xf numFmtId="4" fontId="3169" fillId="5" borderId="4" xfId="0" applyFill="true" applyBorder="true" applyFont="true" applyNumberFormat="true">
      <alignment horizontal="right" vertical="top"/>
      <protection locked="true"/>
    </xf>
    <xf numFmtId="4" fontId="3170" fillId="5" borderId="4" xfId="0" applyFill="true" applyBorder="true" applyFont="true" applyNumberFormat="true">
      <alignment horizontal="right" vertical="top"/>
      <protection locked="true"/>
    </xf>
    <xf numFmtId="0" fontId="3171" fillId="0" borderId="4" xfId="0" applyBorder="true" applyFont="true">
      <alignment horizontal="left" vertical="top"/>
      <protection locked="true"/>
    </xf>
    <xf numFmtId="0" fontId="3172" fillId="0" borderId="4" xfId="0" applyBorder="true" applyFont="true">
      <alignment horizontal="left" vertical="top" wrapText="true"/>
      <protection locked="true"/>
    </xf>
    <xf numFmtId="4" fontId="3173" fillId="3" borderId="4" xfId="0" applyFill="true" applyBorder="true" applyFont="true" applyNumberFormat="true">
      <alignment vertical="top" horizontal="right"/>
      <protection locked="false"/>
    </xf>
    <xf numFmtId="4" fontId="3174" fillId="0" borderId="4" xfId="0" applyBorder="true" applyFont="true" applyNumberFormat="true">
      <alignment horizontal="right" vertical="top"/>
      <protection locked="true"/>
    </xf>
    <xf numFmtId="4" fontId="3175" fillId="3" borderId="4" xfId="0" applyFill="true" applyBorder="true" applyFont="true" applyNumberFormat="true">
      <alignment vertical="top" horizontal="right"/>
      <protection locked="false"/>
    </xf>
    <xf numFmtId="4" fontId="3176" fillId="0" borderId="4" xfId="0" applyBorder="true" applyFont="true" applyNumberFormat="true">
      <alignment horizontal="right" vertical="top"/>
      <protection locked="true"/>
    </xf>
    <xf numFmtId="4" fontId="3177" fillId="3" borderId="4" xfId="0" applyFill="true" applyBorder="true" applyFont="true" applyNumberFormat="true">
      <alignment vertical="top" horizontal="right"/>
      <protection locked="false"/>
    </xf>
    <xf numFmtId="4" fontId="3178" fillId="0" borderId="4" xfId="0" applyBorder="true" applyFont="true" applyNumberFormat="true">
      <alignment horizontal="right" vertical="top"/>
      <protection locked="true"/>
    </xf>
    <xf numFmtId="4" fontId="3179" fillId="5" borderId="4" xfId="0" applyFill="true" applyBorder="true" applyFont="true" applyNumberFormat="true">
      <alignment horizontal="right" vertical="top"/>
      <protection locked="true"/>
    </xf>
    <xf numFmtId="4" fontId="3180" fillId="5" borderId="4" xfId="0" applyFill="true" applyBorder="true" applyFont="true" applyNumberFormat="true">
      <alignment horizontal="right" vertical="top"/>
      <protection locked="true"/>
    </xf>
    <xf numFmtId="0" fontId="3181" fillId="0" borderId="4" xfId="0" applyBorder="true" applyFont="true">
      <alignment horizontal="left" vertical="top"/>
      <protection locked="true"/>
    </xf>
    <xf numFmtId="0" fontId="3182" fillId="0" borderId="4" xfId="0" applyBorder="true" applyFont="true">
      <alignment horizontal="left" vertical="top" wrapText="true"/>
      <protection locked="true"/>
    </xf>
    <xf numFmtId="4" fontId="3183" fillId="3" borderId="4" xfId="0" applyFill="true" applyBorder="true" applyFont="true" applyNumberFormat="true">
      <alignment vertical="top" horizontal="right"/>
      <protection locked="false"/>
    </xf>
    <xf numFmtId="4" fontId="3184" fillId="0" borderId="4" xfId="0" applyBorder="true" applyFont="true" applyNumberFormat="true">
      <alignment horizontal="right" vertical="top"/>
      <protection locked="true"/>
    </xf>
    <xf numFmtId="4" fontId="3185" fillId="3" borderId="4" xfId="0" applyFill="true" applyBorder="true" applyFont="true" applyNumberFormat="true">
      <alignment vertical="top" horizontal="right"/>
      <protection locked="false"/>
    </xf>
    <xf numFmtId="4" fontId="3186" fillId="0" borderId="4" xfId="0" applyBorder="true" applyFont="true" applyNumberFormat="true">
      <alignment horizontal="right" vertical="top"/>
      <protection locked="true"/>
    </xf>
    <xf numFmtId="4" fontId="3187" fillId="3" borderId="4" xfId="0" applyFill="true" applyBorder="true" applyFont="true" applyNumberFormat="true">
      <alignment vertical="top" horizontal="right"/>
      <protection locked="false"/>
    </xf>
    <xf numFmtId="4" fontId="3188" fillId="0" borderId="4" xfId="0" applyBorder="true" applyFont="true" applyNumberFormat="true">
      <alignment horizontal="right" vertical="top"/>
      <protection locked="true"/>
    </xf>
    <xf numFmtId="4" fontId="3189" fillId="5" borderId="4" xfId="0" applyFill="true" applyBorder="true" applyFont="true" applyNumberFormat="true">
      <alignment horizontal="right" vertical="top"/>
      <protection locked="true"/>
    </xf>
    <xf numFmtId="4" fontId="3190" fillId="5" borderId="4" xfId="0" applyFill="true" applyBorder="true" applyFont="true" applyNumberFormat="true">
      <alignment horizontal="right" vertical="top"/>
      <protection locked="true"/>
    </xf>
    <xf numFmtId="0" fontId="3191" fillId="0" borderId="4" xfId="0" applyBorder="true" applyFont="true">
      <alignment horizontal="left" vertical="top"/>
      <protection locked="true"/>
    </xf>
    <xf numFmtId="0" fontId="3192" fillId="0" borderId="4" xfId="0" applyBorder="true" applyFont="true">
      <alignment horizontal="left" vertical="top" wrapText="true"/>
      <protection locked="true"/>
    </xf>
    <xf numFmtId="4" fontId="3193" fillId="3" borderId="4" xfId="0" applyFill="true" applyBorder="true" applyFont="true" applyNumberFormat="true">
      <alignment vertical="top" horizontal="right"/>
      <protection locked="false"/>
    </xf>
    <xf numFmtId="4" fontId="3194" fillId="0" borderId="4" xfId="0" applyBorder="true" applyFont="true" applyNumberFormat="true">
      <alignment horizontal="right" vertical="top"/>
      <protection locked="true"/>
    </xf>
    <xf numFmtId="4" fontId="3195" fillId="3" borderId="4" xfId="0" applyFill="true" applyBorder="true" applyFont="true" applyNumberFormat="true">
      <alignment vertical="top" horizontal="right"/>
      <protection locked="false"/>
    </xf>
    <xf numFmtId="4" fontId="3196" fillId="0" borderId="4" xfId="0" applyBorder="true" applyFont="true" applyNumberFormat="true">
      <alignment horizontal="right" vertical="top"/>
      <protection locked="true"/>
    </xf>
    <xf numFmtId="4" fontId="3197" fillId="3" borderId="4" xfId="0" applyFill="true" applyBorder="true" applyFont="true" applyNumberFormat="true">
      <alignment vertical="top" horizontal="right"/>
      <protection locked="false"/>
    </xf>
    <xf numFmtId="4" fontId="3198" fillId="0" borderId="4" xfId="0" applyBorder="true" applyFont="true" applyNumberFormat="true">
      <alignment horizontal="right" vertical="top"/>
      <protection locked="true"/>
    </xf>
    <xf numFmtId="4" fontId="3199" fillId="5" borderId="4" xfId="0" applyFill="true" applyBorder="true" applyFont="true" applyNumberFormat="true">
      <alignment horizontal="right" vertical="top"/>
      <protection locked="true"/>
    </xf>
    <xf numFmtId="4" fontId="3200" fillId="5" borderId="4" xfId="0" applyFill="true" applyBorder="true" applyFont="true" applyNumberFormat="true">
      <alignment horizontal="right" vertical="top"/>
      <protection locked="true"/>
    </xf>
    <xf numFmtId="0" fontId="3201" fillId="0" borderId="4" xfId="0" applyBorder="true" applyFont="true">
      <alignment horizontal="left" vertical="top"/>
      <protection locked="true"/>
    </xf>
    <xf numFmtId="0" fontId="3202" fillId="0" borderId="4" xfId="0" applyBorder="true" applyFont="true">
      <alignment horizontal="left" vertical="top" wrapText="true"/>
      <protection locked="true"/>
    </xf>
    <xf numFmtId="4" fontId="3203" fillId="3" borderId="4" xfId="0" applyFill="true" applyBorder="true" applyFont="true" applyNumberFormat="true">
      <alignment vertical="top" horizontal="right"/>
      <protection locked="false"/>
    </xf>
    <xf numFmtId="4" fontId="3204" fillId="0" borderId="4" xfId="0" applyBorder="true" applyFont="true" applyNumberFormat="true">
      <alignment horizontal="right" vertical="top"/>
      <protection locked="true"/>
    </xf>
    <xf numFmtId="4" fontId="3205" fillId="3" borderId="4" xfId="0" applyFill="true" applyBorder="true" applyFont="true" applyNumberFormat="true">
      <alignment vertical="top" horizontal="right"/>
      <protection locked="false"/>
    </xf>
    <xf numFmtId="4" fontId="3206" fillId="0" borderId="4" xfId="0" applyBorder="true" applyFont="true" applyNumberFormat="true">
      <alignment horizontal="right" vertical="top"/>
      <protection locked="true"/>
    </xf>
    <xf numFmtId="4" fontId="3207" fillId="3" borderId="4" xfId="0" applyFill="true" applyBorder="true" applyFont="true" applyNumberFormat="true">
      <alignment vertical="top" horizontal="right"/>
      <protection locked="false"/>
    </xf>
    <xf numFmtId="4" fontId="3208" fillId="0" borderId="4" xfId="0" applyBorder="true" applyFont="true" applyNumberFormat="true">
      <alignment horizontal="right" vertical="top"/>
      <protection locked="true"/>
    </xf>
    <xf numFmtId="4" fontId="3209" fillId="5" borderId="4" xfId="0" applyFill="true" applyBorder="true" applyFont="true" applyNumberFormat="true">
      <alignment horizontal="right" vertical="top"/>
      <protection locked="true"/>
    </xf>
    <xf numFmtId="4" fontId="3210" fillId="5" borderId="4" xfId="0" applyFill="true" applyBorder="true" applyFont="true" applyNumberFormat="true">
      <alignment horizontal="right" vertical="top"/>
      <protection locked="true"/>
    </xf>
    <xf numFmtId="0" fontId="3211" fillId="0" borderId="4" xfId="0" applyBorder="true" applyFont="true">
      <alignment horizontal="left" vertical="top"/>
      <protection locked="true"/>
    </xf>
    <xf numFmtId="0" fontId="3212" fillId="0" borderId="4" xfId="0" applyBorder="true" applyFont="true">
      <alignment horizontal="left" vertical="top" wrapText="true"/>
      <protection locked="true"/>
    </xf>
    <xf numFmtId="4" fontId="3213" fillId="3" borderId="4" xfId="0" applyFill="true" applyBorder="true" applyFont="true" applyNumberFormat="true">
      <alignment vertical="top" horizontal="right"/>
      <protection locked="false"/>
    </xf>
    <xf numFmtId="4" fontId="3214" fillId="0" borderId="4" xfId="0" applyBorder="true" applyFont="true" applyNumberFormat="true">
      <alignment horizontal="right" vertical="top"/>
      <protection locked="true"/>
    </xf>
    <xf numFmtId="4" fontId="3215" fillId="3" borderId="4" xfId="0" applyFill="true" applyBorder="true" applyFont="true" applyNumberFormat="true">
      <alignment vertical="top" horizontal="right"/>
      <protection locked="false"/>
    </xf>
    <xf numFmtId="4" fontId="3216" fillId="0" borderId="4" xfId="0" applyBorder="true" applyFont="true" applyNumberFormat="true">
      <alignment horizontal="right" vertical="top"/>
      <protection locked="true"/>
    </xf>
    <xf numFmtId="4" fontId="3217" fillId="3" borderId="4" xfId="0" applyFill="true" applyBorder="true" applyFont="true" applyNumberFormat="true">
      <alignment vertical="top" horizontal="right"/>
      <protection locked="false"/>
    </xf>
    <xf numFmtId="4" fontId="3218" fillId="0" borderId="4" xfId="0" applyBorder="true" applyFont="true" applyNumberFormat="true">
      <alignment horizontal="right" vertical="top"/>
      <protection locked="true"/>
    </xf>
    <xf numFmtId="4" fontId="3219" fillId="5" borderId="4" xfId="0" applyFill="true" applyBorder="true" applyFont="true" applyNumberFormat="true">
      <alignment horizontal="right" vertical="top"/>
      <protection locked="true"/>
    </xf>
    <xf numFmtId="4" fontId="3220" fillId="5" borderId="4" xfId="0" applyFill="true" applyBorder="true" applyFont="true" applyNumberFormat="true">
      <alignment horizontal="right" vertical="top"/>
      <protection locked="true"/>
    </xf>
    <xf numFmtId="0" fontId="3221" fillId="0" borderId="4" xfId="0" applyBorder="true" applyFont="true">
      <alignment horizontal="left" vertical="top"/>
      <protection locked="true"/>
    </xf>
    <xf numFmtId="0" fontId="3222" fillId="0" borderId="4" xfId="0" applyBorder="true" applyFont="true">
      <alignment horizontal="left" vertical="top" wrapText="true"/>
      <protection locked="true"/>
    </xf>
    <xf numFmtId="4" fontId="3223" fillId="3" borderId="4" xfId="0" applyFill="true" applyBorder="true" applyFont="true" applyNumberFormat="true">
      <alignment vertical="top" horizontal="right"/>
      <protection locked="false"/>
    </xf>
    <xf numFmtId="4" fontId="3224" fillId="0" borderId="4" xfId="0" applyBorder="true" applyFont="true" applyNumberFormat="true">
      <alignment horizontal="right" vertical="top"/>
      <protection locked="true"/>
    </xf>
    <xf numFmtId="4" fontId="3225" fillId="3" borderId="4" xfId="0" applyFill="true" applyBorder="true" applyFont="true" applyNumberFormat="true">
      <alignment vertical="top" horizontal="right"/>
      <protection locked="false"/>
    </xf>
    <xf numFmtId="4" fontId="3226" fillId="0" borderId="4" xfId="0" applyBorder="true" applyFont="true" applyNumberFormat="true">
      <alignment horizontal="right" vertical="top"/>
      <protection locked="true"/>
    </xf>
    <xf numFmtId="4" fontId="3227" fillId="3" borderId="4" xfId="0" applyFill="true" applyBorder="true" applyFont="true" applyNumberFormat="true">
      <alignment vertical="top" horizontal="right"/>
      <protection locked="false"/>
    </xf>
    <xf numFmtId="4" fontId="3228" fillId="0" borderId="4" xfId="0" applyBorder="true" applyFont="true" applyNumberFormat="true">
      <alignment horizontal="right" vertical="top"/>
      <protection locked="true"/>
    </xf>
    <xf numFmtId="4" fontId="3229" fillId="5" borderId="4" xfId="0" applyFill="true" applyBorder="true" applyFont="true" applyNumberFormat="true">
      <alignment horizontal="right" vertical="top"/>
      <protection locked="true"/>
    </xf>
    <xf numFmtId="4" fontId="3230" fillId="5" borderId="4" xfId="0" applyFill="true" applyBorder="true" applyFont="true" applyNumberFormat="true">
      <alignment horizontal="right" vertical="top"/>
      <protection locked="true"/>
    </xf>
    <xf numFmtId="0" fontId="3231" fillId="0" borderId="4" xfId="0" applyBorder="true" applyFont="true">
      <alignment horizontal="left" vertical="top"/>
      <protection locked="true"/>
    </xf>
    <xf numFmtId="0" fontId="3232" fillId="0" borderId="4" xfId="0" applyBorder="true" applyFont="true">
      <alignment horizontal="left" vertical="top" wrapText="true"/>
      <protection locked="true"/>
    </xf>
    <xf numFmtId="4" fontId="3233" fillId="3" borderId="4" xfId="0" applyFill="true" applyBorder="true" applyFont="true" applyNumberFormat="true">
      <alignment vertical="top" horizontal="right"/>
      <protection locked="false"/>
    </xf>
    <xf numFmtId="4" fontId="3234" fillId="0" borderId="4" xfId="0" applyBorder="true" applyFont="true" applyNumberFormat="true">
      <alignment horizontal="right" vertical="top"/>
      <protection locked="true"/>
    </xf>
    <xf numFmtId="4" fontId="3235" fillId="3" borderId="4" xfId="0" applyFill="true" applyBorder="true" applyFont="true" applyNumberFormat="true">
      <alignment vertical="top" horizontal="right"/>
      <protection locked="false"/>
    </xf>
    <xf numFmtId="4" fontId="3236" fillId="0" borderId="4" xfId="0" applyBorder="true" applyFont="true" applyNumberFormat="true">
      <alignment horizontal="right" vertical="top"/>
      <protection locked="true"/>
    </xf>
    <xf numFmtId="4" fontId="3237" fillId="3" borderId="4" xfId="0" applyFill="true" applyBorder="true" applyFont="true" applyNumberFormat="true">
      <alignment vertical="top" horizontal="right"/>
      <protection locked="false"/>
    </xf>
    <xf numFmtId="4" fontId="3238" fillId="0" borderId="4" xfId="0" applyBorder="true" applyFont="true" applyNumberFormat="true">
      <alignment horizontal="right" vertical="top"/>
      <protection locked="true"/>
    </xf>
    <xf numFmtId="4" fontId="3239" fillId="5" borderId="4" xfId="0" applyFill="true" applyBorder="true" applyFont="true" applyNumberFormat="true">
      <alignment horizontal="right" vertical="top"/>
      <protection locked="true"/>
    </xf>
    <xf numFmtId="4" fontId="3240" fillId="5" borderId="4" xfId="0" applyFill="true" applyBorder="true" applyFont="true" applyNumberFormat="true">
      <alignment horizontal="right" vertical="top"/>
      <protection locked="true"/>
    </xf>
    <xf numFmtId="0" fontId="3241" fillId="0" borderId="4" xfId="0" applyBorder="true" applyFont="true">
      <alignment horizontal="left" vertical="top"/>
      <protection locked="true"/>
    </xf>
    <xf numFmtId="0" fontId="3242" fillId="0" borderId="4" xfId="0" applyBorder="true" applyFont="true">
      <alignment horizontal="left" vertical="top" wrapText="true"/>
      <protection locked="true"/>
    </xf>
    <xf numFmtId="4" fontId="3243" fillId="3" borderId="4" xfId="0" applyFill="true" applyBorder="true" applyFont="true" applyNumberFormat="true">
      <alignment vertical="top" horizontal="right"/>
      <protection locked="false"/>
    </xf>
    <xf numFmtId="4" fontId="3244" fillId="0" borderId="4" xfId="0" applyBorder="true" applyFont="true" applyNumberFormat="true">
      <alignment horizontal="right" vertical="top"/>
      <protection locked="true"/>
    </xf>
    <xf numFmtId="4" fontId="3245" fillId="3" borderId="4" xfId="0" applyFill="true" applyBorder="true" applyFont="true" applyNumberFormat="true">
      <alignment vertical="top" horizontal="right"/>
      <protection locked="false"/>
    </xf>
    <xf numFmtId="4" fontId="3246" fillId="0" borderId="4" xfId="0" applyBorder="true" applyFont="true" applyNumberFormat="true">
      <alignment horizontal="right" vertical="top"/>
      <protection locked="true"/>
    </xf>
    <xf numFmtId="4" fontId="3247" fillId="3" borderId="4" xfId="0" applyFill="true" applyBorder="true" applyFont="true" applyNumberFormat="true">
      <alignment vertical="top" horizontal="right"/>
      <protection locked="false"/>
    </xf>
    <xf numFmtId="4" fontId="3248" fillId="0" borderId="4" xfId="0" applyBorder="true" applyFont="true" applyNumberFormat="true">
      <alignment horizontal="right" vertical="top"/>
      <protection locked="true"/>
    </xf>
    <xf numFmtId="4" fontId="3249" fillId="5" borderId="4" xfId="0" applyFill="true" applyBorder="true" applyFont="true" applyNumberFormat="true">
      <alignment horizontal="right" vertical="top"/>
      <protection locked="true"/>
    </xf>
    <xf numFmtId="4" fontId="3250" fillId="5" borderId="4" xfId="0" applyFill="true" applyBorder="true" applyFont="true" applyNumberFormat="true">
      <alignment horizontal="right" vertical="top"/>
      <protection locked="true"/>
    </xf>
    <xf numFmtId="0" fontId="3251" fillId="0" borderId="4" xfId="0" applyBorder="true" applyFont="true">
      <alignment horizontal="left" vertical="top"/>
      <protection locked="true"/>
    </xf>
    <xf numFmtId="0" fontId="3252" fillId="0" borderId="4" xfId="0" applyBorder="true" applyFont="true">
      <alignment horizontal="left" vertical="top" wrapText="true"/>
      <protection locked="true"/>
    </xf>
    <xf numFmtId="4" fontId="3253" fillId="3" borderId="4" xfId="0" applyFill="true" applyBorder="true" applyFont="true" applyNumberFormat="true">
      <alignment vertical="top" horizontal="right"/>
      <protection locked="false"/>
    </xf>
    <xf numFmtId="4" fontId="3254" fillId="0" borderId="4" xfId="0" applyBorder="true" applyFont="true" applyNumberFormat="true">
      <alignment horizontal="right" vertical="top"/>
      <protection locked="true"/>
    </xf>
    <xf numFmtId="4" fontId="3255" fillId="3" borderId="4" xfId="0" applyFill="true" applyBorder="true" applyFont="true" applyNumberFormat="true">
      <alignment vertical="top" horizontal="right"/>
      <protection locked="false"/>
    </xf>
    <xf numFmtId="4" fontId="3256" fillId="0" borderId="4" xfId="0" applyBorder="true" applyFont="true" applyNumberFormat="true">
      <alignment horizontal="right" vertical="top"/>
      <protection locked="true"/>
    </xf>
    <xf numFmtId="4" fontId="3257" fillId="3" borderId="4" xfId="0" applyFill="true" applyBorder="true" applyFont="true" applyNumberFormat="true">
      <alignment vertical="top" horizontal="right"/>
      <protection locked="false"/>
    </xf>
    <xf numFmtId="4" fontId="3258" fillId="0" borderId="4" xfId="0" applyBorder="true" applyFont="true" applyNumberFormat="true">
      <alignment horizontal="right" vertical="top"/>
      <protection locked="true"/>
    </xf>
    <xf numFmtId="4" fontId="3259" fillId="5" borderId="4" xfId="0" applyFill="true" applyBorder="true" applyFont="true" applyNumberFormat="true">
      <alignment horizontal="right" vertical="top"/>
      <protection locked="true"/>
    </xf>
    <xf numFmtId="4" fontId="3260" fillId="5" borderId="4" xfId="0" applyFill="true" applyBorder="true" applyFont="true" applyNumberFormat="true">
      <alignment horizontal="right" vertical="top"/>
      <protection locked="true"/>
    </xf>
    <xf numFmtId="0" fontId="3261" fillId="0" borderId="4" xfId="0" applyBorder="true" applyFont="true">
      <alignment horizontal="left" vertical="top"/>
      <protection locked="true"/>
    </xf>
    <xf numFmtId="0" fontId="3262" fillId="0" borderId="4" xfId="0" applyBorder="true" applyFont="true">
      <alignment horizontal="left" vertical="top" wrapText="true"/>
      <protection locked="true"/>
    </xf>
    <xf numFmtId="4" fontId="3263" fillId="3" borderId="4" xfId="0" applyFill="true" applyBorder="true" applyFont="true" applyNumberFormat="true">
      <alignment vertical="top" horizontal="right"/>
      <protection locked="false"/>
    </xf>
    <xf numFmtId="4" fontId="3264" fillId="0" borderId="4" xfId="0" applyBorder="true" applyFont="true" applyNumberFormat="true">
      <alignment horizontal="right" vertical="top"/>
      <protection locked="true"/>
    </xf>
    <xf numFmtId="4" fontId="3265" fillId="3" borderId="4" xfId="0" applyFill="true" applyBorder="true" applyFont="true" applyNumberFormat="true">
      <alignment vertical="top" horizontal="right"/>
      <protection locked="false"/>
    </xf>
    <xf numFmtId="4" fontId="3266" fillId="0" borderId="4" xfId="0" applyBorder="true" applyFont="true" applyNumberFormat="true">
      <alignment horizontal="right" vertical="top"/>
      <protection locked="true"/>
    </xf>
    <xf numFmtId="4" fontId="3267" fillId="3" borderId="4" xfId="0" applyFill="true" applyBorder="true" applyFont="true" applyNumberFormat="true">
      <alignment vertical="top" horizontal="right"/>
      <protection locked="false"/>
    </xf>
    <xf numFmtId="4" fontId="3268" fillId="0" borderId="4" xfId="0" applyBorder="true" applyFont="true" applyNumberFormat="true">
      <alignment horizontal="right" vertical="top"/>
      <protection locked="true"/>
    </xf>
    <xf numFmtId="4" fontId="3269" fillId="5" borderId="4" xfId="0" applyFill="true" applyBorder="true" applyFont="true" applyNumberFormat="true">
      <alignment horizontal="right" vertical="top"/>
      <protection locked="true"/>
    </xf>
    <xf numFmtId="4" fontId="3270" fillId="5" borderId="4" xfId="0" applyFill="true" applyBorder="true" applyFont="true" applyNumberFormat="true">
      <alignment horizontal="right" vertical="top"/>
      <protection locked="true"/>
    </xf>
    <xf numFmtId="0" fontId="3271" fillId="0" borderId="4" xfId="0" applyBorder="true" applyFont="true">
      <alignment horizontal="left" vertical="top"/>
      <protection locked="true"/>
    </xf>
    <xf numFmtId="0" fontId="3272" fillId="0" borderId="4" xfId="0" applyBorder="true" applyFont="true">
      <alignment horizontal="left" vertical="top" wrapText="true"/>
      <protection locked="true"/>
    </xf>
    <xf numFmtId="4" fontId="3273" fillId="3" borderId="4" xfId="0" applyFill="true" applyBorder="true" applyFont="true" applyNumberFormat="true">
      <alignment vertical="top" horizontal="right"/>
      <protection locked="false"/>
    </xf>
    <xf numFmtId="4" fontId="3274" fillId="0" borderId="4" xfId="0" applyBorder="true" applyFont="true" applyNumberFormat="true">
      <alignment horizontal="right" vertical="top"/>
      <protection locked="true"/>
    </xf>
    <xf numFmtId="4" fontId="3275" fillId="3" borderId="4" xfId="0" applyFill="true" applyBorder="true" applyFont="true" applyNumberFormat="true">
      <alignment vertical="top" horizontal="right"/>
      <protection locked="false"/>
    </xf>
    <xf numFmtId="4" fontId="3276" fillId="0" borderId="4" xfId="0" applyBorder="true" applyFont="true" applyNumberFormat="true">
      <alignment horizontal="right" vertical="top"/>
      <protection locked="true"/>
    </xf>
    <xf numFmtId="4" fontId="3277" fillId="3" borderId="4" xfId="0" applyFill="true" applyBorder="true" applyFont="true" applyNumberFormat="true">
      <alignment vertical="top" horizontal="right"/>
      <protection locked="false"/>
    </xf>
    <xf numFmtId="4" fontId="3278" fillId="0" borderId="4" xfId="0" applyBorder="true" applyFont="true" applyNumberFormat="true">
      <alignment horizontal="right" vertical="top"/>
      <protection locked="true"/>
    </xf>
    <xf numFmtId="4" fontId="3279" fillId="5" borderId="4" xfId="0" applyFill="true" applyBorder="true" applyFont="true" applyNumberFormat="true">
      <alignment horizontal="right" vertical="top"/>
      <protection locked="true"/>
    </xf>
    <xf numFmtId="4" fontId="3280" fillId="5" borderId="4" xfId="0" applyFill="true" applyBorder="true" applyFont="true" applyNumberFormat="true">
      <alignment horizontal="right" vertical="top"/>
      <protection locked="true"/>
    </xf>
    <xf numFmtId="0" fontId="3281" fillId="0" borderId="4" xfId="0" applyBorder="true" applyFont="true">
      <alignment horizontal="left" vertical="top"/>
      <protection locked="true"/>
    </xf>
    <xf numFmtId="0" fontId="3282" fillId="0" borderId="4" xfId="0" applyBorder="true" applyFont="true">
      <alignment horizontal="left" vertical="top" wrapText="true"/>
      <protection locked="true"/>
    </xf>
    <xf numFmtId="0" fontId="3283" fillId="0" borderId="4" xfId="0" applyBorder="true" applyFont="true">
      <alignment horizontal="left" vertical="top" wrapText="true"/>
      <protection locked="true"/>
    </xf>
    <xf numFmtId="0" fontId="3284" fillId="0" borderId="4" xfId="0" applyBorder="true" applyFont="true">
      <alignment horizontal="left" vertical="top" wrapText="true"/>
      <protection locked="true"/>
    </xf>
    <xf numFmtId="0" fontId="3285" fillId="0" borderId="4" xfId="0" applyBorder="true" applyFont="true">
      <alignment horizontal="left" vertical="top" wrapText="true"/>
      <protection locked="true"/>
    </xf>
    <xf numFmtId="0" fontId="3286" fillId="0" borderId="4" xfId="0" applyBorder="true" applyFont="true">
      <alignment horizontal="left" vertical="top" wrapText="true"/>
      <protection locked="true"/>
    </xf>
    <xf numFmtId="0" fontId="3287" fillId="0" borderId="4" xfId="0" applyBorder="true" applyFont="true">
      <alignment horizontal="left" vertical="top" wrapText="true"/>
      <protection locked="true"/>
    </xf>
    <xf numFmtId="0" fontId="3288" fillId="0" borderId="4" xfId="0" applyBorder="true" applyFont="true">
      <alignment horizontal="left" vertical="top" wrapText="true"/>
      <protection locked="true"/>
    </xf>
    <xf numFmtId="0" fontId="3289" fillId="0" borderId="4" xfId="0" applyBorder="true" applyFont="true">
      <alignment horizontal="left" vertical="top" wrapText="true"/>
      <protection locked="true"/>
    </xf>
    <xf numFmtId="0" fontId="3290" fillId="0" borderId="4" xfId="0" applyBorder="true" applyFont="true">
      <alignment horizontal="left" vertical="top" wrapText="true"/>
      <protection locked="true"/>
    </xf>
    <xf numFmtId="0" fontId="3291" fillId="0" borderId="4" xfId="0" applyBorder="true" applyFont="true">
      <alignment horizontal="left" vertical="top"/>
      <protection locked="true"/>
    </xf>
    <xf numFmtId="0" fontId="3292" fillId="0" borderId="4" xfId="0" applyBorder="true" applyFont="true">
      <alignment horizontal="left" vertical="top" wrapText="true"/>
      <protection locked="true"/>
    </xf>
    <xf numFmtId="4" fontId="3293" fillId="3" borderId="4" xfId="0" applyFill="true" applyBorder="true" applyFont="true" applyNumberFormat="true">
      <alignment vertical="top" horizontal="right"/>
      <protection locked="false"/>
    </xf>
    <xf numFmtId="4" fontId="3294" fillId="0" borderId="4" xfId="0" applyBorder="true" applyFont="true" applyNumberFormat="true">
      <alignment horizontal="right" vertical="top"/>
      <protection locked="true"/>
    </xf>
    <xf numFmtId="4" fontId="3295" fillId="3" borderId="4" xfId="0" applyFill="true" applyBorder="true" applyFont="true" applyNumberFormat="true">
      <alignment vertical="top" horizontal="right"/>
      <protection locked="false"/>
    </xf>
    <xf numFmtId="4" fontId="3296" fillId="0" borderId="4" xfId="0" applyBorder="true" applyFont="true" applyNumberFormat="true">
      <alignment horizontal="right" vertical="top"/>
      <protection locked="true"/>
    </xf>
    <xf numFmtId="4" fontId="3297" fillId="3" borderId="4" xfId="0" applyFill="true" applyBorder="true" applyFont="true" applyNumberFormat="true">
      <alignment vertical="top" horizontal="right"/>
      <protection locked="false"/>
    </xf>
    <xf numFmtId="4" fontId="3298" fillId="0" borderId="4" xfId="0" applyBorder="true" applyFont="true" applyNumberFormat="true">
      <alignment horizontal="right" vertical="top"/>
      <protection locked="true"/>
    </xf>
    <xf numFmtId="4" fontId="3299" fillId="5" borderId="4" xfId="0" applyFill="true" applyBorder="true" applyFont="true" applyNumberFormat="true">
      <alignment horizontal="right" vertical="top"/>
      <protection locked="true"/>
    </xf>
    <xf numFmtId="4" fontId="3300" fillId="5" borderId="4" xfId="0" applyFill="true" applyBorder="true" applyFont="true" applyNumberFormat="true">
      <alignment horizontal="right" vertical="top"/>
      <protection locked="true"/>
    </xf>
    <xf numFmtId="0" fontId="3301" fillId="0" borderId="4" xfId="0" applyBorder="true" applyFont="true">
      <alignment horizontal="left" vertical="top"/>
      <protection locked="true"/>
    </xf>
    <xf numFmtId="0" fontId="3302" fillId="0" borderId="4" xfId="0" applyBorder="true" applyFont="true">
      <alignment horizontal="left" vertical="top" wrapText="true"/>
      <protection locked="true"/>
    </xf>
    <xf numFmtId="4" fontId="3303" fillId="3" borderId="4" xfId="0" applyFill="true" applyBorder="true" applyFont="true" applyNumberFormat="true">
      <alignment vertical="top" horizontal="right"/>
      <protection locked="false"/>
    </xf>
    <xf numFmtId="4" fontId="3304" fillId="0" borderId="4" xfId="0" applyBorder="true" applyFont="true" applyNumberFormat="true">
      <alignment horizontal="right" vertical="top"/>
      <protection locked="true"/>
    </xf>
    <xf numFmtId="4" fontId="3305" fillId="3" borderId="4" xfId="0" applyFill="true" applyBorder="true" applyFont="true" applyNumberFormat="true">
      <alignment vertical="top" horizontal="right"/>
      <protection locked="false"/>
    </xf>
    <xf numFmtId="4" fontId="3306" fillId="0" borderId="4" xfId="0" applyBorder="true" applyFont="true" applyNumberFormat="true">
      <alignment horizontal="right" vertical="top"/>
      <protection locked="true"/>
    </xf>
    <xf numFmtId="4" fontId="3307" fillId="3" borderId="4" xfId="0" applyFill="true" applyBorder="true" applyFont="true" applyNumberFormat="true">
      <alignment vertical="top" horizontal="right"/>
      <protection locked="false"/>
    </xf>
    <xf numFmtId="4" fontId="3308" fillId="0" borderId="4" xfId="0" applyBorder="true" applyFont="true" applyNumberFormat="true">
      <alignment horizontal="right" vertical="top"/>
      <protection locked="true"/>
    </xf>
    <xf numFmtId="4" fontId="3309" fillId="5" borderId="4" xfId="0" applyFill="true" applyBorder="true" applyFont="true" applyNumberFormat="true">
      <alignment horizontal="right" vertical="top"/>
      <protection locked="true"/>
    </xf>
    <xf numFmtId="4" fontId="3310" fillId="5" borderId="4" xfId="0" applyFill="true" applyBorder="true" applyFont="true" applyNumberFormat="true">
      <alignment horizontal="right" vertical="top"/>
      <protection locked="true"/>
    </xf>
    <xf numFmtId="0" fontId="3311" fillId="0" borderId="4" xfId="0" applyBorder="true" applyFont="true">
      <alignment horizontal="left" vertical="top"/>
      <protection locked="true"/>
    </xf>
    <xf numFmtId="0" fontId="3312" fillId="0" borderId="4" xfId="0" applyBorder="true" applyFont="true">
      <alignment horizontal="left" vertical="top" wrapText="true"/>
      <protection locked="true"/>
    </xf>
    <xf numFmtId="4" fontId="3313" fillId="3" borderId="4" xfId="0" applyFill="true" applyBorder="true" applyFont="true" applyNumberFormat="true">
      <alignment vertical="top" horizontal="right"/>
      <protection locked="false"/>
    </xf>
    <xf numFmtId="4" fontId="3314" fillId="0" borderId="4" xfId="0" applyBorder="true" applyFont="true" applyNumberFormat="true">
      <alignment horizontal="right" vertical="top"/>
      <protection locked="true"/>
    </xf>
    <xf numFmtId="4" fontId="3315" fillId="3" borderId="4" xfId="0" applyFill="true" applyBorder="true" applyFont="true" applyNumberFormat="true">
      <alignment vertical="top" horizontal="right"/>
      <protection locked="false"/>
    </xf>
    <xf numFmtId="4" fontId="3316" fillId="0" borderId="4" xfId="0" applyBorder="true" applyFont="true" applyNumberFormat="true">
      <alignment horizontal="right" vertical="top"/>
      <protection locked="true"/>
    </xf>
    <xf numFmtId="4" fontId="3317" fillId="3" borderId="4" xfId="0" applyFill="true" applyBorder="true" applyFont="true" applyNumberFormat="true">
      <alignment vertical="top" horizontal="right"/>
      <protection locked="false"/>
    </xf>
    <xf numFmtId="4" fontId="3318" fillId="0" borderId="4" xfId="0" applyBorder="true" applyFont="true" applyNumberFormat="true">
      <alignment horizontal="right" vertical="top"/>
      <protection locked="true"/>
    </xf>
    <xf numFmtId="4" fontId="3319" fillId="5" borderId="4" xfId="0" applyFill="true" applyBorder="true" applyFont="true" applyNumberFormat="true">
      <alignment horizontal="right" vertical="top"/>
      <protection locked="true"/>
    </xf>
    <xf numFmtId="4" fontId="3320" fillId="5" borderId="4" xfId="0" applyFill="true" applyBorder="true" applyFont="true" applyNumberFormat="true">
      <alignment horizontal="right" vertical="top"/>
      <protection locked="true"/>
    </xf>
    <xf numFmtId="0" fontId="3321" fillId="0" borderId="4" xfId="0" applyBorder="true" applyFont="true">
      <alignment horizontal="left" vertical="top"/>
      <protection locked="true"/>
    </xf>
    <xf numFmtId="0" fontId="3322" fillId="0" borderId="4" xfId="0" applyBorder="true" applyFont="true">
      <alignment horizontal="left" vertical="top" wrapText="true"/>
      <protection locked="true"/>
    </xf>
    <xf numFmtId="4" fontId="3323" fillId="3" borderId="4" xfId="0" applyFill="true" applyBorder="true" applyFont="true" applyNumberFormat="true">
      <alignment vertical="top" horizontal="right"/>
      <protection locked="false"/>
    </xf>
    <xf numFmtId="4" fontId="3324" fillId="0" borderId="4" xfId="0" applyBorder="true" applyFont="true" applyNumberFormat="true">
      <alignment horizontal="right" vertical="top"/>
      <protection locked="true"/>
    </xf>
    <xf numFmtId="4" fontId="3325" fillId="3" borderId="4" xfId="0" applyFill="true" applyBorder="true" applyFont="true" applyNumberFormat="true">
      <alignment vertical="top" horizontal="right"/>
      <protection locked="false"/>
    </xf>
    <xf numFmtId="4" fontId="3326" fillId="0" borderId="4" xfId="0" applyBorder="true" applyFont="true" applyNumberFormat="true">
      <alignment horizontal="right" vertical="top"/>
      <protection locked="true"/>
    </xf>
    <xf numFmtId="4" fontId="3327" fillId="3" borderId="4" xfId="0" applyFill="true" applyBorder="true" applyFont="true" applyNumberFormat="true">
      <alignment vertical="top" horizontal="right"/>
      <protection locked="false"/>
    </xf>
    <xf numFmtId="4" fontId="3328" fillId="0" borderId="4" xfId="0" applyBorder="true" applyFont="true" applyNumberFormat="true">
      <alignment horizontal="right" vertical="top"/>
      <protection locked="true"/>
    </xf>
    <xf numFmtId="4" fontId="3329" fillId="5" borderId="4" xfId="0" applyFill="true" applyBorder="true" applyFont="true" applyNumberFormat="true">
      <alignment horizontal="right" vertical="top"/>
      <protection locked="true"/>
    </xf>
    <xf numFmtId="4" fontId="3330" fillId="5" borderId="4" xfId="0" applyFill="true" applyBorder="true" applyFont="true" applyNumberFormat="true">
      <alignment horizontal="right" vertical="top"/>
      <protection locked="true"/>
    </xf>
    <xf numFmtId="0" fontId="3331" fillId="0" borderId="4" xfId="0" applyBorder="true" applyFont="true">
      <alignment horizontal="left" vertical="top"/>
      <protection locked="true"/>
    </xf>
    <xf numFmtId="0" fontId="3332" fillId="0" borderId="4" xfId="0" applyBorder="true" applyFont="true">
      <alignment horizontal="left" vertical="top" wrapText="true"/>
      <protection locked="true"/>
    </xf>
    <xf numFmtId="4" fontId="3333" fillId="3" borderId="4" xfId="0" applyFill="true" applyBorder="true" applyFont="true" applyNumberFormat="true">
      <alignment vertical="top" horizontal="right"/>
      <protection locked="false"/>
    </xf>
    <xf numFmtId="4" fontId="3334" fillId="0" borderId="4" xfId="0" applyBorder="true" applyFont="true" applyNumberFormat="true">
      <alignment horizontal="right" vertical="top"/>
      <protection locked="true"/>
    </xf>
    <xf numFmtId="4" fontId="3335" fillId="3" borderId="4" xfId="0" applyFill="true" applyBorder="true" applyFont="true" applyNumberFormat="true">
      <alignment vertical="top" horizontal="right"/>
      <protection locked="false"/>
    </xf>
    <xf numFmtId="4" fontId="3336" fillId="0" borderId="4" xfId="0" applyBorder="true" applyFont="true" applyNumberFormat="true">
      <alignment horizontal="right" vertical="top"/>
      <protection locked="true"/>
    </xf>
    <xf numFmtId="4" fontId="3337" fillId="3" borderId="4" xfId="0" applyFill="true" applyBorder="true" applyFont="true" applyNumberFormat="true">
      <alignment vertical="top" horizontal="right"/>
      <protection locked="false"/>
    </xf>
    <xf numFmtId="4" fontId="3338" fillId="0" borderId="4" xfId="0" applyBorder="true" applyFont="true" applyNumberFormat="true">
      <alignment horizontal="right" vertical="top"/>
      <protection locked="true"/>
    </xf>
    <xf numFmtId="4" fontId="3339" fillId="5" borderId="4" xfId="0" applyFill="true" applyBorder="true" applyFont="true" applyNumberFormat="true">
      <alignment horizontal="right" vertical="top"/>
      <protection locked="true"/>
    </xf>
    <xf numFmtId="4" fontId="3340" fillId="5" borderId="4" xfId="0" applyFill="true" applyBorder="true" applyFont="true" applyNumberFormat="true">
      <alignment horizontal="right" vertical="top"/>
      <protection locked="true"/>
    </xf>
    <xf numFmtId="0" fontId="3341" fillId="0" borderId="4" xfId="0" applyBorder="true" applyFont="true">
      <alignment horizontal="left" vertical="top"/>
      <protection locked="true"/>
    </xf>
    <xf numFmtId="0" fontId="3342" fillId="0" borderId="4" xfId="0" applyBorder="true" applyFont="true">
      <alignment horizontal="left" vertical="top" wrapText="true"/>
      <protection locked="true"/>
    </xf>
    <xf numFmtId="4" fontId="3343" fillId="3" borderId="4" xfId="0" applyFill="true" applyBorder="true" applyFont="true" applyNumberFormat="true">
      <alignment vertical="top" horizontal="right"/>
      <protection locked="false"/>
    </xf>
    <xf numFmtId="4" fontId="3344" fillId="0" borderId="4" xfId="0" applyBorder="true" applyFont="true" applyNumberFormat="true">
      <alignment horizontal="right" vertical="top"/>
      <protection locked="true"/>
    </xf>
    <xf numFmtId="4" fontId="3345" fillId="3" borderId="4" xfId="0" applyFill="true" applyBorder="true" applyFont="true" applyNumberFormat="true">
      <alignment vertical="top" horizontal="right"/>
      <protection locked="false"/>
    </xf>
    <xf numFmtId="4" fontId="3346" fillId="0" borderId="4" xfId="0" applyBorder="true" applyFont="true" applyNumberFormat="true">
      <alignment horizontal="right" vertical="top"/>
      <protection locked="true"/>
    </xf>
    <xf numFmtId="4" fontId="3347" fillId="3" borderId="4" xfId="0" applyFill="true" applyBorder="true" applyFont="true" applyNumberFormat="true">
      <alignment vertical="top" horizontal="right"/>
      <protection locked="false"/>
    </xf>
    <xf numFmtId="4" fontId="3348" fillId="0" borderId="4" xfId="0" applyBorder="true" applyFont="true" applyNumberFormat="true">
      <alignment horizontal="right" vertical="top"/>
      <protection locked="true"/>
    </xf>
    <xf numFmtId="4" fontId="3349" fillId="5" borderId="4" xfId="0" applyFill="true" applyBorder="true" applyFont="true" applyNumberFormat="true">
      <alignment horizontal="right" vertical="top"/>
      <protection locked="true"/>
    </xf>
    <xf numFmtId="4" fontId="3350" fillId="5" borderId="4" xfId="0" applyFill="true" applyBorder="true" applyFont="true" applyNumberFormat="true">
      <alignment horizontal="right" vertical="top"/>
      <protection locked="true"/>
    </xf>
    <xf numFmtId="0" fontId="3351" fillId="0" borderId="4" xfId="0" applyBorder="true" applyFont="true">
      <alignment horizontal="left" vertical="top"/>
      <protection locked="true"/>
    </xf>
    <xf numFmtId="0" fontId="3352" fillId="0" borderId="4" xfId="0" applyBorder="true" applyFont="true">
      <alignment horizontal="left" vertical="top" wrapText="true"/>
      <protection locked="true"/>
    </xf>
    <xf numFmtId="0" fontId="3353" fillId="0" borderId="4" xfId="0" applyBorder="true" applyFont="true">
      <alignment horizontal="left" vertical="top" wrapText="true"/>
      <protection locked="true"/>
    </xf>
    <xf numFmtId="0" fontId="3354" fillId="0" borderId="4" xfId="0" applyBorder="true" applyFont="true">
      <alignment horizontal="left" vertical="top" wrapText="true"/>
      <protection locked="true"/>
    </xf>
    <xf numFmtId="0" fontId="3355" fillId="0" borderId="4" xfId="0" applyBorder="true" applyFont="true">
      <alignment horizontal="left" vertical="top" wrapText="true"/>
      <protection locked="true"/>
    </xf>
    <xf numFmtId="0" fontId="3356" fillId="0" borderId="4" xfId="0" applyBorder="true" applyFont="true">
      <alignment horizontal="left" vertical="top" wrapText="true"/>
      <protection locked="true"/>
    </xf>
    <xf numFmtId="0" fontId="3357" fillId="0" borderId="4" xfId="0" applyBorder="true" applyFont="true">
      <alignment horizontal="left" vertical="top" wrapText="true"/>
      <protection locked="true"/>
    </xf>
    <xf numFmtId="0" fontId="3358" fillId="0" borderId="4" xfId="0" applyBorder="true" applyFont="true">
      <alignment horizontal="left" vertical="top" wrapText="true"/>
      <protection locked="true"/>
    </xf>
    <xf numFmtId="0" fontId="3359" fillId="0" borderId="4" xfId="0" applyBorder="true" applyFont="true">
      <alignment horizontal="left" vertical="top" wrapText="true"/>
      <protection locked="true"/>
    </xf>
    <xf numFmtId="0" fontId="3360" fillId="0" borderId="4" xfId="0" applyBorder="true" applyFont="true">
      <alignment horizontal="left" vertical="top" wrapText="true"/>
      <protection locked="true"/>
    </xf>
    <xf numFmtId="0" fontId="3361" fillId="0" borderId="4" xfId="0" applyBorder="true" applyFont="true">
      <alignment horizontal="left" vertical="top"/>
      <protection locked="true"/>
    </xf>
    <xf numFmtId="0" fontId="3362" fillId="0" borderId="4" xfId="0" applyBorder="true" applyFont="true">
      <alignment horizontal="left" vertical="top" wrapText="true"/>
      <protection locked="true"/>
    </xf>
    <xf numFmtId="0" fontId="3363" fillId="0" borderId="4" xfId="0" applyBorder="true" applyFont="true">
      <alignment horizontal="left" vertical="top" wrapText="true"/>
      <protection locked="true"/>
    </xf>
    <xf numFmtId="0" fontId="3364" fillId="0" borderId="4" xfId="0" applyBorder="true" applyFont="true">
      <alignment horizontal="left" vertical="top" wrapText="true"/>
      <protection locked="true"/>
    </xf>
    <xf numFmtId="0" fontId="3365" fillId="0" borderId="4" xfId="0" applyBorder="true" applyFont="true">
      <alignment horizontal="left" vertical="top" wrapText="true"/>
      <protection locked="true"/>
    </xf>
    <xf numFmtId="0" fontId="3366" fillId="0" borderId="4" xfId="0" applyBorder="true" applyFont="true">
      <alignment horizontal="left" vertical="top" wrapText="true"/>
      <protection locked="true"/>
    </xf>
    <xf numFmtId="0" fontId="3367" fillId="0" borderId="4" xfId="0" applyBorder="true" applyFont="true">
      <alignment horizontal="left" vertical="top" wrapText="true"/>
      <protection locked="true"/>
    </xf>
    <xf numFmtId="0" fontId="3368" fillId="0" borderId="4" xfId="0" applyBorder="true" applyFont="true">
      <alignment horizontal="left" vertical="top" wrapText="true"/>
      <protection locked="true"/>
    </xf>
    <xf numFmtId="0" fontId="3369" fillId="0" borderId="4" xfId="0" applyBorder="true" applyFont="true">
      <alignment horizontal="left" vertical="top" wrapText="true"/>
      <protection locked="true"/>
    </xf>
    <xf numFmtId="0" fontId="3370" fillId="0" borderId="4" xfId="0" applyBorder="true" applyFont="true">
      <alignment horizontal="left" vertical="top" wrapText="true"/>
      <protection locked="true"/>
    </xf>
    <xf numFmtId="0" fontId="3371" fillId="0" borderId="4" xfId="0" applyBorder="true" applyFont="true">
      <alignment horizontal="left" vertical="top"/>
      <protection locked="true"/>
    </xf>
    <xf numFmtId="0" fontId="3372" fillId="0" borderId="4" xfId="0" applyBorder="true" applyFont="true">
      <alignment horizontal="left" vertical="top" wrapText="true"/>
      <protection locked="true"/>
    </xf>
    <xf numFmtId="0" fontId="3373" fillId="0" borderId="4" xfId="0" applyBorder="true" applyFont="true">
      <alignment horizontal="left" vertical="top" wrapText="true"/>
      <protection locked="true"/>
    </xf>
    <xf numFmtId="0" fontId="3374" fillId="0" borderId="4" xfId="0" applyBorder="true" applyFont="true">
      <alignment horizontal="left" vertical="top" wrapText="true"/>
      <protection locked="true"/>
    </xf>
    <xf numFmtId="0" fontId="3375" fillId="0" borderId="4" xfId="0" applyBorder="true" applyFont="true">
      <alignment horizontal="left" vertical="top" wrapText="true"/>
      <protection locked="true"/>
    </xf>
    <xf numFmtId="0" fontId="3376" fillId="0" borderId="4" xfId="0" applyBorder="true" applyFont="true">
      <alignment horizontal="left" vertical="top" wrapText="true"/>
      <protection locked="true"/>
    </xf>
    <xf numFmtId="0" fontId="3377" fillId="0" borderId="4" xfId="0" applyBorder="true" applyFont="true">
      <alignment horizontal="left" vertical="top" wrapText="true"/>
      <protection locked="true"/>
    </xf>
    <xf numFmtId="0" fontId="3378" fillId="0" borderId="4" xfId="0" applyBorder="true" applyFont="true">
      <alignment horizontal="left" vertical="top" wrapText="true"/>
      <protection locked="true"/>
    </xf>
    <xf numFmtId="0" fontId="3379" fillId="0" borderId="4" xfId="0" applyBorder="true" applyFont="true">
      <alignment horizontal="left" vertical="top" wrapText="true"/>
      <protection locked="true"/>
    </xf>
    <xf numFmtId="0" fontId="3380" fillId="0" borderId="4" xfId="0" applyBorder="true" applyFont="true">
      <alignment horizontal="left" vertical="top" wrapText="true"/>
      <protection locked="true"/>
    </xf>
    <xf numFmtId="0" fontId="3381" fillId="0" borderId="4" xfId="0" applyBorder="true" applyFont="true">
      <alignment horizontal="left" vertical="top"/>
      <protection locked="true"/>
    </xf>
    <xf numFmtId="0" fontId="3382" fillId="0" borderId="4" xfId="0" applyBorder="true" applyFont="true">
      <alignment horizontal="left" vertical="top" wrapText="true"/>
      <protection locked="true"/>
    </xf>
    <xf numFmtId="4" fontId="3383" fillId="3" borderId="4" xfId="0" applyFill="true" applyBorder="true" applyFont="true" applyNumberFormat="true">
      <alignment vertical="top" horizontal="right"/>
      <protection locked="false"/>
    </xf>
    <xf numFmtId="4" fontId="3384" fillId="0" borderId="4" xfId="0" applyBorder="true" applyFont="true" applyNumberFormat="true">
      <alignment horizontal="right" vertical="top"/>
      <protection locked="true"/>
    </xf>
    <xf numFmtId="4" fontId="3385" fillId="3" borderId="4" xfId="0" applyFill="true" applyBorder="true" applyFont="true" applyNumberFormat="true">
      <alignment vertical="top" horizontal="right"/>
      <protection locked="false"/>
    </xf>
    <xf numFmtId="4" fontId="3386" fillId="0" borderId="4" xfId="0" applyBorder="true" applyFont="true" applyNumberFormat="true">
      <alignment horizontal="right" vertical="top"/>
      <protection locked="true"/>
    </xf>
    <xf numFmtId="4" fontId="3387" fillId="3" borderId="4" xfId="0" applyFill="true" applyBorder="true" applyFont="true" applyNumberFormat="true">
      <alignment vertical="top" horizontal="right"/>
      <protection locked="false"/>
    </xf>
    <xf numFmtId="4" fontId="3388" fillId="0" borderId="4" xfId="0" applyBorder="true" applyFont="true" applyNumberFormat="true">
      <alignment horizontal="right" vertical="top"/>
      <protection locked="true"/>
    </xf>
    <xf numFmtId="4" fontId="3389" fillId="5" borderId="4" xfId="0" applyFill="true" applyBorder="true" applyFont="true" applyNumberFormat="true">
      <alignment horizontal="right" vertical="top"/>
      <protection locked="true"/>
    </xf>
    <xf numFmtId="4" fontId="3390" fillId="5" borderId="4" xfId="0" applyFill="true" applyBorder="true" applyFont="true" applyNumberFormat="true">
      <alignment horizontal="right" vertical="top"/>
      <protection locked="true"/>
    </xf>
    <xf numFmtId="0" fontId="3391" fillId="0" borderId="4" xfId="0" applyBorder="true" applyFont="true">
      <alignment horizontal="left" vertical="top"/>
      <protection locked="true"/>
    </xf>
    <xf numFmtId="0" fontId="3392" fillId="0" borderId="4" xfId="0" applyBorder="true" applyFont="true">
      <alignment horizontal="left" vertical="top" wrapText="true"/>
      <protection locked="true"/>
    </xf>
    <xf numFmtId="4" fontId="3393" fillId="3" borderId="4" xfId="0" applyFill="true" applyBorder="true" applyFont="true" applyNumberFormat="true">
      <alignment vertical="top" horizontal="right"/>
      <protection locked="false"/>
    </xf>
    <xf numFmtId="4" fontId="3394" fillId="0" borderId="4" xfId="0" applyBorder="true" applyFont="true" applyNumberFormat="true">
      <alignment horizontal="right" vertical="top"/>
      <protection locked="true"/>
    </xf>
    <xf numFmtId="4" fontId="3395" fillId="3" borderId="4" xfId="0" applyFill="true" applyBorder="true" applyFont="true" applyNumberFormat="true">
      <alignment vertical="top" horizontal="right"/>
      <protection locked="false"/>
    </xf>
    <xf numFmtId="4" fontId="3396" fillId="0" borderId="4" xfId="0" applyBorder="true" applyFont="true" applyNumberFormat="true">
      <alignment horizontal="right" vertical="top"/>
      <protection locked="true"/>
    </xf>
    <xf numFmtId="4" fontId="3397" fillId="3" borderId="4" xfId="0" applyFill="true" applyBorder="true" applyFont="true" applyNumberFormat="true">
      <alignment vertical="top" horizontal="right"/>
      <protection locked="false"/>
    </xf>
    <xf numFmtId="4" fontId="3398" fillId="0" borderId="4" xfId="0" applyBorder="true" applyFont="true" applyNumberFormat="true">
      <alignment horizontal="right" vertical="top"/>
      <protection locked="true"/>
    </xf>
    <xf numFmtId="4" fontId="3399" fillId="5" borderId="4" xfId="0" applyFill="true" applyBorder="true" applyFont="true" applyNumberFormat="true">
      <alignment horizontal="right" vertical="top"/>
      <protection locked="true"/>
    </xf>
    <xf numFmtId="4" fontId="3400" fillId="5" borderId="4" xfId="0" applyFill="true" applyBorder="true" applyFont="true" applyNumberFormat="true">
      <alignment horizontal="right" vertical="top"/>
      <protection locked="true"/>
    </xf>
    <xf numFmtId="0" fontId="3401" fillId="0" borderId="4" xfId="0" applyBorder="true" applyFont="true">
      <alignment horizontal="left" vertical="top"/>
      <protection locked="true"/>
    </xf>
    <xf numFmtId="0" fontId="3402" fillId="0" borderId="4" xfId="0" applyBorder="true" applyFont="true">
      <alignment horizontal="left" vertical="top" wrapText="true"/>
      <protection locked="true"/>
    </xf>
    <xf numFmtId="4" fontId="3403" fillId="3" borderId="4" xfId="0" applyFill="true" applyBorder="true" applyFont="true" applyNumberFormat="true">
      <alignment vertical="top" horizontal="right"/>
      <protection locked="false"/>
    </xf>
    <xf numFmtId="4" fontId="3404" fillId="0" borderId="4" xfId="0" applyBorder="true" applyFont="true" applyNumberFormat="true">
      <alignment horizontal="right" vertical="top"/>
      <protection locked="true"/>
    </xf>
    <xf numFmtId="4" fontId="3405" fillId="3" borderId="4" xfId="0" applyFill="true" applyBorder="true" applyFont="true" applyNumberFormat="true">
      <alignment vertical="top" horizontal="right"/>
      <protection locked="false"/>
    </xf>
    <xf numFmtId="4" fontId="3406" fillId="0" borderId="4" xfId="0" applyBorder="true" applyFont="true" applyNumberFormat="true">
      <alignment horizontal="right" vertical="top"/>
      <protection locked="true"/>
    </xf>
    <xf numFmtId="4" fontId="3407" fillId="3" borderId="4" xfId="0" applyFill="true" applyBorder="true" applyFont="true" applyNumberFormat="true">
      <alignment vertical="top" horizontal="right"/>
      <protection locked="false"/>
    </xf>
    <xf numFmtId="4" fontId="3408" fillId="0" borderId="4" xfId="0" applyBorder="true" applyFont="true" applyNumberFormat="true">
      <alignment horizontal="right" vertical="top"/>
      <protection locked="true"/>
    </xf>
    <xf numFmtId="4" fontId="3409" fillId="5" borderId="4" xfId="0" applyFill="true" applyBorder="true" applyFont="true" applyNumberFormat="true">
      <alignment horizontal="right" vertical="top"/>
      <protection locked="true"/>
    </xf>
    <xf numFmtId="4" fontId="3410" fillId="5" borderId="4" xfId="0" applyFill="true" applyBorder="true" applyFont="true" applyNumberFormat="true">
      <alignment horizontal="right" vertical="top"/>
      <protection locked="true"/>
    </xf>
    <xf numFmtId="0" fontId="3411" fillId="0" borderId="4" xfId="0" applyBorder="true" applyFont="true">
      <alignment horizontal="left" vertical="top"/>
      <protection locked="true"/>
    </xf>
    <xf numFmtId="0" fontId="3412" fillId="0" borderId="4" xfId="0" applyBorder="true" applyFont="true">
      <alignment horizontal="left" vertical="top" wrapText="true"/>
      <protection locked="true"/>
    </xf>
    <xf numFmtId="4" fontId="3413" fillId="3" borderId="4" xfId="0" applyFill="true" applyBorder="true" applyFont="true" applyNumberFormat="true">
      <alignment vertical="top" horizontal="right"/>
      <protection locked="false"/>
    </xf>
    <xf numFmtId="4" fontId="3414" fillId="0" borderId="4" xfId="0" applyBorder="true" applyFont="true" applyNumberFormat="true">
      <alignment horizontal="right" vertical="top"/>
      <protection locked="true"/>
    </xf>
    <xf numFmtId="4" fontId="3415" fillId="3" borderId="4" xfId="0" applyFill="true" applyBorder="true" applyFont="true" applyNumberFormat="true">
      <alignment vertical="top" horizontal="right"/>
      <protection locked="false"/>
    </xf>
    <xf numFmtId="4" fontId="3416" fillId="0" borderId="4" xfId="0" applyBorder="true" applyFont="true" applyNumberFormat="true">
      <alignment horizontal="right" vertical="top"/>
      <protection locked="true"/>
    </xf>
    <xf numFmtId="4" fontId="3417" fillId="3" borderId="4" xfId="0" applyFill="true" applyBorder="true" applyFont="true" applyNumberFormat="true">
      <alignment vertical="top" horizontal="right"/>
      <protection locked="false"/>
    </xf>
    <xf numFmtId="4" fontId="3418" fillId="0" borderId="4" xfId="0" applyBorder="true" applyFont="true" applyNumberFormat="true">
      <alignment horizontal="right" vertical="top"/>
      <protection locked="true"/>
    </xf>
    <xf numFmtId="4" fontId="3419" fillId="5" borderId="4" xfId="0" applyFill="true" applyBorder="true" applyFont="true" applyNumberFormat="true">
      <alignment horizontal="right" vertical="top"/>
      <protection locked="true"/>
    </xf>
    <xf numFmtId="4" fontId="3420" fillId="5" borderId="4" xfId="0" applyFill="true" applyBorder="true" applyFont="true" applyNumberFormat="true">
      <alignment horizontal="right" vertical="top"/>
      <protection locked="true"/>
    </xf>
    <xf numFmtId="0" fontId="3421" fillId="0" borderId="4" xfId="0" applyBorder="true" applyFont="true">
      <alignment horizontal="left" vertical="top"/>
      <protection locked="true"/>
    </xf>
    <xf numFmtId="0" fontId="3422" fillId="0" borderId="4" xfId="0" applyBorder="true" applyFont="true">
      <alignment horizontal="left" vertical="top" wrapText="true"/>
      <protection locked="true"/>
    </xf>
    <xf numFmtId="4" fontId="3423" fillId="3" borderId="4" xfId="0" applyFill="true" applyBorder="true" applyFont="true" applyNumberFormat="true">
      <alignment vertical="top" horizontal="right"/>
      <protection locked="false"/>
    </xf>
    <xf numFmtId="4" fontId="3424" fillId="0" borderId="4" xfId="0" applyBorder="true" applyFont="true" applyNumberFormat="true">
      <alignment horizontal="right" vertical="top"/>
      <protection locked="true"/>
    </xf>
    <xf numFmtId="4" fontId="3425" fillId="3" borderId="4" xfId="0" applyFill="true" applyBorder="true" applyFont="true" applyNumberFormat="true">
      <alignment vertical="top" horizontal="right"/>
      <protection locked="false"/>
    </xf>
    <xf numFmtId="4" fontId="3426" fillId="0" borderId="4" xfId="0" applyBorder="true" applyFont="true" applyNumberFormat="true">
      <alignment horizontal="right" vertical="top"/>
      <protection locked="true"/>
    </xf>
    <xf numFmtId="4" fontId="3427" fillId="3" borderId="4" xfId="0" applyFill="true" applyBorder="true" applyFont="true" applyNumberFormat="true">
      <alignment vertical="top" horizontal="right"/>
      <protection locked="false"/>
    </xf>
    <xf numFmtId="4" fontId="3428" fillId="0" borderId="4" xfId="0" applyBorder="true" applyFont="true" applyNumberFormat="true">
      <alignment horizontal="right" vertical="top"/>
      <protection locked="true"/>
    </xf>
    <xf numFmtId="4" fontId="3429" fillId="5" borderId="4" xfId="0" applyFill="true" applyBorder="true" applyFont="true" applyNumberFormat="true">
      <alignment horizontal="right" vertical="top"/>
      <protection locked="true"/>
    </xf>
    <xf numFmtId="4" fontId="3430" fillId="5" borderId="4" xfId="0" applyFill="true" applyBorder="true" applyFont="true" applyNumberFormat="true">
      <alignment horizontal="right" vertical="top"/>
      <protection locked="true"/>
    </xf>
    <xf numFmtId="0" fontId="3431" fillId="0" borderId="4" xfId="0" applyBorder="true" applyFont="true">
      <alignment horizontal="left" vertical="top"/>
      <protection locked="true"/>
    </xf>
    <xf numFmtId="0" fontId="3432" fillId="0" borderId="4" xfId="0" applyBorder="true" applyFont="true">
      <alignment horizontal="left" vertical="top" wrapText="true"/>
      <protection locked="true"/>
    </xf>
    <xf numFmtId="4" fontId="3433" fillId="3" borderId="4" xfId="0" applyFill="true" applyBorder="true" applyFont="true" applyNumberFormat="true">
      <alignment vertical="top" horizontal="right"/>
      <protection locked="false"/>
    </xf>
    <xf numFmtId="4" fontId="3434" fillId="0" borderId="4" xfId="0" applyBorder="true" applyFont="true" applyNumberFormat="true">
      <alignment horizontal="right" vertical="top"/>
      <protection locked="true"/>
    </xf>
    <xf numFmtId="4" fontId="3435" fillId="3" borderId="4" xfId="0" applyFill="true" applyBorder="true" applyFont="true" applyNumberFormat="true">
      <alignment vertical="top" horizontal="right"/>
      <protection locked="false"/>
    </xf>
    <xf numFmtId="4" fontId="3436" fillId="0" borderId="4" xfId="0" applyBorder="true" applyFont="true" applyNumberFormat="true">
      <alignment horizontal="right" vertical="top"/>
      <protection locked="true"/>
    </xf>
    <xf numFmtId="4" fontId="3437" fillId="3" borderId="4" xfId="0" applyFill="true" applyBorder="true" applyFont="true" applyNumberFormat="true">
      <alignment vertical="top" horizontal="right"/>
      <protection locked="false"/>
    </xf>
    <xf numFmtId="4" fontId="3438" fillId="0" borderId="4" xfId="0" applyBorder="true" applyFont="true" applyNumberFormat="true">
      <alignment horizontal="right" vertical="top"/>
      <protection locked="true"/>
    </xf>
    <xf numFmtId="4" fontId="3439" fillId="5" borderId="4" xfId="0" applyFill="true" applyBorder="true" applyFont="true" applyNumberFormat="true">
      <alignment horizontal="right" vertical="top"/>
      <protection locked="true"/>
    </xf>
    <xf numFmtId="4" fontId="3440" fillId="5" borderId="4" xfId="0" applyFill="true" applyBorder="true" applyFont="true" applyNumberFormat="true">
      <alignment horizontal="right" vertical="top"/>
      <protection locked="true"/>
    </xf>
    <xf numFmtId="0" fontId="3441" fillId="0" borderId="4" xfId="0" applyBorder="true" applyFont="true">
      <alignment horizontal="left" vertical="top"/>
      <protection locked="true"/>
    </xf>
    <xf numFmtId="0" fontId="3442" fillId="0" borderId="4" xfId="0" applyBorder="true" applyFont="true">
      <alignment horizontal="left" vertical="top" wrapText="true"/>
      <protection locked="true"/>
    </xf>
    <xf numFmtId="4" fontId="3443" fillId="3" borderId="4" xfId="0" applyFill="true" applyBorder="true" applyFont="true" applyNumberFormat="true">
      <alignment vertical="top" horizontal="right"/>
      <protection locked="false"/>
    </xf>
    <xf numFmtId="4" fontId="3444" fillId="0" borderId="4" xfId="0" applyBorder="true" applyFont="true" applyNumberFormat="true">
      <alignment horizontal="right" vertical="top"/>
      <protection locked="true"/>
    </xf>
    <xf numFmtId="4" fontId="3445" fillId="3" borderId="4" xfId="0" applyFill="true" applyBorder="true" applyFont="true" applyNumberFormat="true">
      <alignment vertical="top" horizontal="right"/>
      <protection locked="false"/>
    </xf>
    <xf numFmtId="4" fontId="3446" fillId="0" borderId="4" xfId="0" applyBorder="true" applyFont="true" applyNumberFormat="true">
      <alignment horizontal="right" vertical="top"/>
      <protection locked="true"/>
    </xf>
    <xf numFmtId="4" fontId="3447" fillId="3" borderId="4" xfId="0" applyFill="true" applyBorder="true" applyFont="true" applyNumberFormat="true">
      <alignment vertical="top" horizontal="right"/>
      <protection locked="false"/>
    </xf>
    <xf numFmtId="4" fontId="3448" fillId="0" borderId="4" xfId="0" applyBorder="true" applyFont="true" applyNumberFormat="true">
      <alignment horizontal="right" vertical="top"/>
      <protection locked="true"/>
    </xf>
    <xf numFmtId="4" fontId="3449" fillId="5" borderId="4" xfId="0" applyFill="true" applyBorder="true" applyFont="true" applyNumberFormat="true">
      <alignment horizontal="right" vertical="top"/>
      <protection locked="true"/>
    </xf>
    <xf numFmtId="4" fontId="3450" fillId="5" borderId="4" xfId="0" applyFill="true" applyBorder="true" applyFont="true" applyNumberFormat="true">
      <alignment horizontal="right" vertical="top"/>
      <protection locked="true"/>
    </xf>
    <xf numFmtId="0" fontId="3451" fillId="5" borderId="4" xfId="0" applyFill="true" applyBorder="true" applyFont="true">
      <alignment horizontal="left"/>
      <protection locked="true"/>
    </xf>
    <xf numFmtId="0" fontId="3452" fillId="5" borderId="4" xfId="0" applyFill="true" applyBorder="true" applyFont="true">
      <alignment horizontal="left"/>
      <protection locked="true"/>
    </xf>
    <xf numFmtId="4" fontId="3453" fillId="5" borderId="4" xfId="0" applyFill="true" applyBorder="true" applyFont="true" applyNumberFormat="true">
      <alignment horizontal="right"/>
      <protection locked="true"/>
    </xf>
    <xf numFmtId="4" fontId="3454" fillId="5" borderId="4" xfId="0" applyFill="true" applyBorder="true" applyFont="true" applyNumberFormat="true">
      <alignment horizontal="right"/>
      <protection locked="true"/>
    </xf>
    <xf numFmtId="0" fontId="3455" fillId="5" borderId="4" xfId="0" applyFill="true" applyBorder="true" applyFont="true">
      <alignment horizontal="left"/>
      <protection locked="true"/>
    </xf>
    <xf numFmtId="4" fontId="3456" fillId="5" borderId="4" xfId="0" applyFill="true" applyBorder="true" applyFont="true" applyNumberFormat="true">
      <alignment horizontal="right"/>
      <protection locked="true"/>
    </xf>
    <xf numFmtId="0" fontId="3457" fillId="5" borderId="4" xfId="0" applyFill="true" applyBorder="true" applyFont="true">
      <alignment horizontal="left"/>
      <protection locked="true"/>
    </xf>
    <xf numFmtId="4" fontId="3458" fillId="5" borderId="4" xfId="0" applyFill="true" applyBorder="true" applyFont="true" applyNumberFormat="true">
      <alignment horizontal="right"/>
      <protection locked="true"/>
    </xf>
    <xf numFmtId="0" fontId="3459" fillId="5" borderId="4" xfId="0" applyFill="true" applyBorder="true" applyFont="true">
      <alignment horizontal="left"/>
      <protection locked="true"/>
    </xf>
    <xf numFmtId="4" fontId="3460" fillId="5" borderId="4" xfId="0" applyFill="true" applyBorder="true" applyFont="true" applyNumberFormat="true">
      <alignment horizontal="right"/>
      <protection locked="true"/>
    </xf>
    <xf numFmtId="4" fontId="3461" fillId="5" borderId="4" xfId="0" applyFill="true" applyBorder="true" applyFont="true" applyNumberFormat="true">
      <alignment horizontal="right"/>
      <protection locked="true"/>
    </xf>
    <xf numFmtId="0" fontId="3462" fillId="0" borderId="0" xfId="0" applyFont="true">
      <alignment horizontal="left" vertical="top"/>
      <protection locked="true"/>
    </xf>
    <xf numFmtId="165" fontId="3463" fillId="0" borderId="0" xfId="0" applyFont="true" applyNumberFormat="true">
      <alignment horizontal="left" vertical="top"/>
      <protection locked="true"/>
    </xf>
    <xf numFmtId="168" fontId="3464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3465" fillId="5" borderId="4" xfId="0" applyFill="true" applyBorder="true" applyFont="true">
      <alignment horizontal="left"/>
      <protection locked="true"/>
    </xf>
    <xf numFmtId="0" fontId="3466" fillId="5" borderId="4" xfId="0" applyFill="true" applyBorder="true" applyFont="true">
      <alignment horizontal="left"/>
      <protection locked="true"/>
    </xf>
    <xf numFmtId="0" fontId="3467" fillId="5" borderId="4" xfId="0" applyFill="true" applyBorder="true" applyFont="true">
      <alignment horizontal="left"/>
      <protection locked="true"/>
    </xf>
    <xf numFmtId="0" fontId="3468" fillId="5" borderId="4" xfId="0" applyFill="true" applyBorder="true" applyFont="true">
      <alignment horizontal="left"/>
      <protection locked="true"/>
    </xf>
    <xf numFmtId="0" fontId="3469" fillId="5" borderId="4" xfId="0" applyFill="true" applyBorder="true" applyFont="true">
      <alignment horizontal="left"/>
      <protection locked="true"/>
    </xf>
    <xf numFmtId="0" fontId="3470" fillId="5" borderId="4" xfId="0" applyFill="true" applyBorder="true" applyFont="true">
      <alignment horizontal="left"/>
      <protection locked="true"/>
    </xf>
    <xf numFmtId="0" fontId="3471" fillId="5" borderId="4" xfId="0" applyFill="true" applyBorder="true" applyFont="true">
      <alignment horizontal="left"/>
      <protection locked="true"/>
    </xf>
    <xf numFmtId="0" fontId="3472" fillId="5" borderId="4" xfId="0" applyFill="true" applyBorder="true" applyFont="true">
      <alignment horizontal="left"/>
      <protection locked="true"/>
    </xf>
    <xf numFmtId="0" fontId="3473" fillId="5" borderId="4" xfId="0" applyFill="true" applyBorder="true" applyFont="true">
      <alignment horizontal="left"/>
      <protection locked="true"/>
    </xf>
    <xf numFmtId="0" fontId="3474" fillId="0" borderId="4" xfId="0" applyBorder="true" applyFont="true">
      <alignment horizontal="left" vertical="top"/>
      <protection locked="true"/>
    </xf>
    <xf numFmtId="4" fontId="3475" fillId="0" borderId="4" xfId="0" applyBorder="true" applyFont="true" applyNumberFormat="true">
      <alignment horizontal="right" vertical="top"/>
      <protection locked="true"/>
    </xf>
    <xf numFmtId="4" fontId="3476" fillId="0" borderId="4" xfId="0" applyBorder="true" applyFont="true" applyNumberFormat="true">
      <alignment horizontal="right" vertical="top"/>
      <protection locked="true"/>
    </xf>
    <xf numFmtId="4" fontId="3477" fillId="3" borderId="4" xfId="0" applyFill="true" applyBorder="true" applyFont="true" applyNumberFormat="true">
      <alignment vertical="top"/>
      <protection locked="false"/>
    </xf>
    <xf numFmtId="0" fontId="3478" fillId="0" borderId="4" xfId="0" applyBorder="true" applyFont="true">
      <alignment horizontal="left" vertical="top"/>
      <protection locked="true"/>
    </xf>
    <xf numFmtId="0" fontId="3479" fillId="0" borderId="4" xfId="0" applyBorder="true" applyFont="true">
      <alignment horizontal="left" vertical="top"/>
      <protection locked="true"/>
    </xf>
    <xf numFmtId="0" fontId="3480" fillId="0" borderId="4" xfId="0" applyBorder="true" applyFont="true">
      <alignment horizontal="left" vertical="top"/>
      <protection locked="true"/>
    </xf>
    <xf numFmtId="0" fontId="3481" fillId="0" borderId="4" xfId="0" applyBorder="true" applyFont="true">
      <alignment horizontal="left" vertical="top"/>
      <protection locked="true"/>
    </xf>
    <xf numFmtId="0" fontId="3482" fillId="0" borderId="4" xfId="0" applyBorder="true" applyFont="true">
      <alignment horizontal="left" vertical="top"/>
      <protection locked="true"/>
    </xf>
    <xf numFmtId="0" fontId="3483" fillId="0" borderId="0" xfId="0" applyFont="true"/>
    <xf numFmtId="0" fontId="3484" fillId="0" borderId="4" xfId="0" applyBorder="true" applyFont="true">
      <alignment horizontal="left" vertical="top"/>
      <protection locked="true"/>
    </xf>
    <xf numFmtId="4" fontId="3485" fillId="0" borderId="4" xfId="0" applyBorder="true" applyFont="true" applyNumberFormat="true">
      <alignment horizontal="right" vertical="top"/>
      <protection locked="true"/>
    </xf>
    <xf numFmtId="4" fontId="3486" fillId="0" borderId="4" xfId="0" applyBorder="true" applyFont="true" applyNumberFormat="true">
      <alignment horizontal="right" vertical="top"/>
      <protection locked="true"/>
    </xf>
    <xf numFmtId="4" fontId="3487" fillId="3" borderId="4" xfId="0" applyFill="true" applyBorder="true" applyFont="true" applyNumberFormat="true">
      <alignment vertical="top"/>
      <protection locked="false"/>
    </xf>
    <xf numFmtId="0" fontId="3488" fillId="0" borderId="4" xfId="0" applyBorder="true" applyFont="true">
      <alignment horizontal="left" vertical="top"/>
      <protection locked="true"/>
    </xf>
    <xf numFmtId="0" fontId="3489" fillId="0" borderId="4" xfId="0" applyBorder="true" applyFont="true">
      <alignment horizontal="left" vertical="top"/>
      <protection locked="true"/>
    </xf>
    <xf numFmtId="0" fontId="3490" fillId="0" borderId="4" xfId="0" applyBorder="true" applyFont="true">
      <alignment horizontal="left" vertical="top"/>
      <protection locked="true"/>
    </xf>
    <xf numFmtId="0" fontId="3491" fillId="0" borderId="4" xfId="0" applyBorder="true" applyFont="true">
      <alignment horizontal="left" vertical="top"/>
      <protection locked="true"/>
    </xf>
    <xf numFmtId="0" fontId="3492" fillId="0" borderId="4" xfId="0" applyBorder="true" applyFont="true">
      <alignment horizontal="left" vertical="top"/>
      <protection locked="true"/>
    </xf>
    <xf numFmtId="0" fontId="3493" fillId="0" borderId="0" xfId="0" applyFont="true"/>
    <xf numFmtId="0" fontId="3494" fillId="0" borderId="4" xfId="0" applyBorder="true" applyFont="true">
      <alignment horizontal="left" vertical="top"/>
      <protection locked="true"/>
    </xf>
    <xf numFmtId="4" fontId="3495" fillId="0" borderId="4" xfId="0" applyBorder="true" applyFont="true" applyNumberFormat="true">
      <alignment horizontal="right" vertical="top"/>
      <protection locked="true"/>
    </xf>
    <xf numFmtId="4" fontId="3496" fillId="0" borderId="4" xfId="0" applyBorder="true" applyFont="true" applyNumberFormat="true">
      <alignment horizontal="right" vertical="top"/>
      <protection locked="true"/>
    </xf>
    <xf numFmtId="4" fontId="3497" fillId="3" borderId="4" xfId="0" applyFill="true" applyBorder="true" applyFont="true" applyNumberFormat="true">
      <alignment vertical="top"/>
      <protection locked="false"/>
    </xf>
    <xf numFmtId="0" fontId="3498" fillId="0" borderId="4" xfId="0" applyBorder="true" applyFont="true">
      <alignment horizontal="left" vertical="top"/>
      <protection locked="true"/>
    </xf>
    <xf numFmtId="0" fontId="3499" fillId="0" borderId="4" xfId="0" applyBorder="true" applyFont="true">
      <alignment horizontal="left" vertical="top"/>
      <protection locked="true"/>
    </xf>
    <xf numFmtId="0" fontId="3500" fillId="0" borderId="4" xfId="0" applyBorder="true" applyFont="true">
      <alignment horizontal="left" vertical="top"/>
      <protection locked="true"/>
    </xf>
    <xf numFmtId="0" fontId="3501" fillId="0" borderId="4" xfId="0" applyBorder="true" applyFont="true">
      <alignment horizontal="left" vertical="top"/>
      <protection locked="true"/>
    </xf>
    <xf numFmtId="0" fontId="3502" fillId="0" borderId="4" xfId="0" applyBorder="true" applyFont="true">
      <alignment horizontal="left" vertical="top"/>
      <protection locked="true"/>
    </xf>
    <xf numFmtId="0" fontId="3503" fillId="0" borderId="0" xfId="0" applyFont="true"/>
    <xf numFmtId="0" fontId="3504" fillId="0" borderId="4" xfId="0" applyBorder="true" applyFont="true">
      <alignment horizontal="left" vertical="top"/>
      <protection locked="true"/>
    </xf>
    <xf numFmtId="4" fontId="3505" fillId="0" borderId="4" xfId="0" applyBorder="true" applyFont="true" applyNumberFormat="true">
      <alignment horizontal="right" vertical="top"/>
      <protection locked="true"/>
    </xf>
    <xf numFmtId="4" fontId="3506" fillId="0" borderId="4" xfId="0" applyBorder="true" applyFont="true" applyNumberFormat="true">
      <alignment horizontal="right" vertical="top"/>
      <protection locked="true"/>
    </xf>
    <xf numFmtId="4" fontId="3507" fillId="3" borderId="4" xfId="0" applyFill="true" applyBorder="true" applyFont="true" applyNumberFormat="true">
      <alignment vertical="top"/>
      <protection locked="false"/>
    </xf>
    <xf numFmtId="0" fontId="3508" fillId="0" borderId="4" xfId="0" applyBorder="true" applyFont="true">
      <alignment horizontal="left" vertical="top"/>
      <protection locked="true"/>
    </xf>
    <xf numFmtId="0" fontId="3509" fillId="0" borderId="4" xfId="0" applyBorder="true" applyFont="true">
      <alignment horizontal="left" vertical="top"/>
      <protection locked="true"/>
    </xf>
    <xf numFmtId="0" fontId="3510" fillId="0" borderId="4" xfId="0" applyBorder="true" applyFont="true">
      <alignment horizontal="left" vertical="top"/>
      <protection locked="true"/>
    </xf>
    <xf numFmtId="0" fontId="3511" fillId="0" borderId="4" xfId="0" applyBorder="true" applyFont="true">
      <alignment horizontal="left" vertical="top"/>
      <protection locked="true"/>
    </xf>
    <xf numFmtId="0" fontId="3512" fillId="0" borderId="4" xfId="0" applyBorder="true" applyFont="true">
      <alignment horizontal="left" vertical="top"/>
      <protection locked="true"/>
    </xf>
    <xf numFmtId="0" fontId="3513" fillId="0" borderId="0" xfId="0" applyFont="true"/>
    <xf numFmtId="0" fontId="3514" fillId="0" borderId="4" xfId="0" applyBorder="true" applyFont="true">
      <alignment horizontal="left" vertical="top"/>
      <protection locked="true"/>
    </xf>
    <xf numFmtId="4" fontId="3515" fillId="0" borderId="4" xfId="0" applyBorder="true" applyFont="true" applyNumberFormat="true">
      <alignment horizontal="right" vertical="top"/>
      <protection locked="true"/>
    </xf>
    <xf numFmtId="4" fontId="3516" fillId="0" borderId="4" xfId="0" applyBorder="true" applyFont="true" applyNumberFormat="true">
      <alignment horizontal="right" vertical="top"/>
      <protection locked="true"/>
    </xf>
    <xf numFmtId="4" fontId="3517" fillId="3" borderId="4" xfId="0" applyFill="true" applyBorder="true" applyFont="true" applyNumberFormat="true">
      <alignment vertical="top"/>
      <protection locked="false"/>
    </xf>
    <xf numFmtId="0" fontId="3518" fillId="0" borderId="4" xfId="0" applyBorder="true" applyFont="true">
      <alignment horizontal="left" vertical="top"/>
      <protection locked="true"/>
    </xf>
    <xf numFmtId="0" fontId="3519" fillId="0" borderId="4" xfId="0" applyBorder="true" applyFont="true">
      <alignment horizontal="left" vertical="top"/>
      <protection locked="true"/>
    </xf>
    <xf numFmtId="0" fontId="3520" fillId="0" borderId="4" xfId="0" applyBorder="true" applyFont="true">
      <alignment horizontal="left" vertical="top"/>
      <protection locked="true"/>
    </xf>
    <xf numFmtId="0" fontId="3521" fillId="0" borderId="4" xfId="0" applyBorder="true" applyFont="true">
      <alignment horizontal="left" vertical="top"/>
      <protection locked="true"/>
    </xf>
    <xf numFmtId="0" fontId="3522" fillId="0" borderId="4" xfId="0" applyBorder="true" applyFont="true">
      <alignment horizontal="left" vertical="top"/>
      <protection locked="true"/>
    </xf>
    <xf numFmtId="0" fontId="3523" fillId="0" borderId="0" xfId="0" applyFont="true"/>
    <xf numFmtId="0" fontId="3524" fillId="0" borderId="4" xfId="0" applyBorder="true" applyFont="true">
      <alignment horizontal="left" vertical="top"/>
      <protection locked="true"/>
    </xf>
    <xf numFmtId="4" fontId="3525" fillId="0" borderId="4" xfId="0" applyBorder="true" applyFont="true" applyNumberFormat="true">
      <alignment horizontal="right" vertical="top"/>
      <protection locked="true"/>
    </xf>
    <xf numFmtId="4" fontId="3526" fillId="0" borderId="4" xfId="0" applyBorder="true" applyFont="true" applyNumberFormat="true">
      <alignment horizontal="right" vertical="top"/>
      <protection locked="true"/>
    </xf>
    <xf numFmtId="4" fontId="3527" fillId="0" borderId="4" xfId="0" applyBorder="true" applyFont="true" applyNumberFormat="true">
      <alignment horizontal="right" vertical="top"/>
      <protection locked="true"/>
    </xf>
    <xf numFmtId="0" fontId="3528" fillId="0" borderId="4" xfId="0" applyBorder="true" applyFont="true">
      <alignment horizontal="left" vertical="top"/>
      <protection locked="true"/>
    </xf>
    <xf numFmtId="0" fontId="3529" fillId="0" borderId="4" xfId="0" applyBorder="true" applyFont="true">
      <alignment horizontal="left" vertical="top"/>
      <protection locked="true"/>
    </xf>
    <xf numFmtId="0" fontId="3530" fillId="0" borderId="4" xfId="0" applyBorder="true" applyFont="true">
      <alignment horizontal="left" vertical="top"/>
      <protection locked="true"/>
    </xf>
    <xf numFmtId="0" fontId="3531" fillId="0" borderId="4" xfId="0" applyBorder="true" applyFont="true">
      <alignment horizontal="left" vertical="top"/>
      <protection locked="true"/>
    </xf>
    <xf numFmtId="0" fontId="3532" fillId="0" borderId="4" xfId="0" applyBorder="true" applyFont="true">
      <alignment horizontal="left" vertical="top"/>
      <protection locked="true"/>
    </xf>
    <xf numFmtId="0" fontId="3533" fillId="0" borderId="0" xfId="0" applyFont="true"/>
    <xf numFmtId="0" fontId="3534" fillId="0" borderId="4" xfId="0" applyBorder="true" applyFont="true">
      <alignment horizontal="left" vertical="top"/>
      <protection locked="true"/>
    </xf>
    <xf numFmtId="4" fontId="3535" fillId="0" borderId="4" xfId="0" applyBorder="true" applyFont="true" applyNumberFormat="true">
      <alignment horizontal="right" vertical="top"/>
      <protection locked="true"/>
    </xf>
    <xf numFmtId="0" fontId="3536" fillId="0" borderId="4" xfId="0" applyBorder="true" applyFont="true">
      <alignment horizontal="left" vertical="top"/>
      <protection locked="true"/>
    </xf>
    <xf numFmtId="0" fontId="3537" fillId="0" borderId="4" xfId="0" applyBorder="true" applyFont="true">
      <alignment horizontal="left" vertical="top"/>
      <protection locked="true"/>
    </xf>
    <xf numFmtId="0" fontId="3538" fillId="0" borderId="4" xfId="0" applyBorder="true" applyFont="true">
      <alignment horizontal="left" vertical="top"/>
      <protection locked="true"/>
    </xf>
    <xf numFmtId="4" fontId="3539" fillId="3" borderId="4" xfId="0" applyFill="true" applyBorder="true" applyNumberFormat="true" applyFont="true">
      <alignment vertical="top" horizontal="right"/>
      <protection locked="false"/>
    </xf>
    <xf numFmtId="0" fontId="3540" fillId="0" borderId="0" xfId="0" applyFont="true"/>
    <xf numFmtId="0" fontId="3541" fillId="0" borderId="4" xfId="0" applyBorder="true" applyFont="true">
      <alignment horizontal="left" vertical="top"/>
      <protection locked="true"/>
    </xf>
    <xf numFmtId="0" fontId="3542" fillId="0" borderId="4" xfId="0" applyBorder="true" applyFont="true">
      <alignment horizontal="left" vertical="top"/>
      <protection locked="true"/>
    </xf>
    <xf numFmtId="0" fontId="3543" fillId="0" borderId="4" xfId="0" applyBorder="true" applyFont="true">
      <alignment horizontal="left" vertical="top"/>
      <protection locked="true"/>
    </xf>
    <xf numFmtId="4" fontId="3544" fillId="3" borderId="4" xfId="0" applyFill="true" applyBorder="true" applyNumberFormat="true" applyFont="true">
      <alignment vertical="top" horizontal="right"/>
      <protection locked="false"/>
    </xf>
    <xf numFmtId="0" fontId="3545" fillId="0" borderId="0" xfId="0" applyFont="true"/>
    <xf numFmtId="0" fontId="3546" fillId="0" borderId="4" xfId="0" applyBorder="true" applyFont="true">
      <alignment horizontal="left" vertical="top"/>
      <protection locked="true"/>
    </xf>
    <xf numFmtId="0" fontId="3547" fillId="0" borderId="4" xfId="0" applyBorder="true" applyFont="true">
      <alignment horizontal="left" vertical="top"/>
      <protection locked="true"/>
    </xf>
    <xf numFmtId="0" fontId="3548" fillId="0" borderId="4" xfId="0" applyBorder="true" applyFont="true">
      <alignment horizontal="left" vertical="top"/>
      <protection locked="true"/>
    </xf>
    <xf numFmtId="4" fontId="3549" fillId="3" borderId="4" xfId="0" applyFill="true" applyBorder="true" applyNumberFormat="true" applyFont="true">
      <alignment vertical="top" horizontal="right"/>
      <protection locked="false"/>
    </xf>
    <xf numFmtId="0" fontId="3550" fillId="0" borderId="4" xfId="0" applyBorder="true" applyFont="true">
      <alignment horizontal="left" vertical="top"/>
      <protection locked="true"/>
    </xf>
    <xf numFmtId="0" fontId="3551" fillId="0" borderId="4" xfId="0" applyBorder="true" applyFont="true">
      <alignment horizontal="left" vertical="top"/>
      <protection locked="true"/>
    </xf>
    <xf numFmtId="0" fontId="3552" fillId="0" borderId="4" xfId="0" applyBorder="true" applyFont="true">
      <alignment horizontal="left" vertical="top"/>
      <protection locked="true"/>
    </xf>
    <xf numFmtId="4" fontId="3553" fillId="5" borderId="4" xfId="0" applyFill="true" applyBorder="true" applyFont="true" applyNumberFormat="true">
      <alignment horizontal="right"/>
      <protection locked="true"/>
    </xf>
    <xf numFmtId="0" fontId="3554" fillId="0" borderId="0" xfId="0" applyFont="true"/>
    <xf numFmtId="0" fontId="3555" fillId="0" borderId="4" xfId="0" applyBorder="true" applyFont="true">
      <alignment horizontal="left" vertical="top"/>
      <protection locked="true"/>
    </xf>
    <xf numFmtId="0" fontId="3556" fillId="0" borderId="4" xfId="0" applyBorder="true" applyFont="true">
      <alignment horizontal="left" vertical="top"/>
      <protection locked="true"/>
    </xf>
    <xf numFmtId="0" fontId="3557" fillId="0" borderId="4" xfId="0" applyBorder="true" applyFont="true">
      <alignment horizontal="left" vertical="top"/>
      <protection locked="true"/>
    </xf>
    <xf numFmtId="4" fontId="3558" fillId="3" borderId="4" xfId="0" applyFill="true" applyBorder="true" applyNumberFormat="true" applyFont="true">
      <alignment vertical="top" horizontal="right"/>
      <protection locked="false"/>
    </xf>
    <xf numFmtId="0" fontId="3559" fillId="0" borderId="5" xfId="0" applyFont="true" applyBorder="true">
      <alignment horizontal="center" vertical="top"/>
      <protection locked="true"/>
    </xf>
    <xf numFmtId="166" fontId="3560" fillId="0" borderId="0" xfId="0" applyFont="true" applyNumberFormat="true">
      <alignment horizontal="center" vertical="top"/>
      <protection locked="true"/>
    </xf>
    <xf numFmtId="0" fontId="3561" fillId="0" borderId="0" xfId="0" applyFont="true">
      <alignment horizontal="left" vertical="top"/>
      <protection locked="true"/>
    </xf>
    <xf numFmtId="165" fontId="3562" fillId="0" borderId="0" xfId="0" applyFont="true" applyNumberFormat="true">
      <alignment horizontal="left" vertical="top"/>
      <protection locked="true"/>
    </xf>
    <xf numFmtId="168" fontId="3563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3564" fillId="5" borderId="4" xfId="0" applyFill="true" applyBorder="true" applyFont="true">
      <alignment horizontal="left"/>
      <protection locked="true"/>
    </xf>
    <xf numFmtId="0" fontId="3565" fillId="5" borderId="4" xfId="0" applyFill="true" applyBorder="true" applyFont="true">
      <alignment horizontal="left"/>
      <protection locked="true"/>
    </xf>
    <xf numFmtId="0" fontId="3566" fillId="5" borderId="4" xfId="0" applyFill="true" applyBorder="true" applyFont="true">
      <alignment horizontal="left"/>
      <protection locked="true"/>
    </xf>
    <xf numFmtId="0" fontId="3567" fillId="5" borderId="4" xfId="0" applyFill="true" applyBorder="true" applyFont="true">
      <alignment horizontal="left"/>
      <protection locked="true"/>
    </xf>
    <xf numFmtId="0" fontId="3568" fillId="5" borderId="4" xfId="0" applyFill="true" applyBorder="true" applyFont="true">
      <alignment horizontal="left"/>
      <protection locked="true"/>
    </xf>
    <xf numFmtId="0" fontId="3569" fillId="5" borderId="4" xfId="0" applyFill="true" applyBorder="true" applyFont="true">
      <alignment horizontal="left"/>
      <protection locked="true"/>
    </xf>
    <xf numFmtId="0" fontId="3570" fillId="5" borderId="4" xfId="0" applyFill="true" applyBorder="true" applyFont="true">
      <alignment horizontal="left"/>
      <protection locked="true"/>
    </xf>
    <xf numFmtId="0" fontId="3571" fillId="5" borderId="4" xfId="0" applyFill="true" applyBorder="true" applyFont="true">
      <alignment horizontal="left"/>
      <protection locked="true"/>
    </xf>
    <xf numFmtId="0" fontId="3572" fillId="5" borderId="4" xfId="0" applyFill="true" applyBorder="true" applyFont="true">
      <alignment horizontal="left"/>
      <protection locked="true"/>
    </xf>
    <xf numFmtId="0" fontId="3573" fillId="0" borderId="4" xfId="0" applyBorder="true" applyFont="true">
      <alignment horizontal="left" vertical="top"/>
      <protection locked="true"/>
    </xf>
    <xf numFmtId="4" fontId="3574" fillId="0" borderId="4" xfId="0" applyBorder="true" applyFont="true" applyNumberFormat="true">
      <alignment horizontal="right" vertical="top"/>
      <protection locked="true"/>
    </xf>
    <xf numFmtId="4" fontId="3575" fillId="0" borderId="4" xfId="0" applyBorder="true" applyFont="true" applyNumberFormat="true">
      <alignment horizontal="right" vertical="top"/>
      <protection locked="true"/>
    </xf>
    <xf numFmtId="4" fontId="3576" fillId="3" borderId="4" xfId="0" applyFill="true" applyBorder="true" applyFont="true" applyNumberFormat="true">
      <alignment vertical="top"/>
      <protection locked="false"/>
    </xf>
    <xf numFmtId="0" fontId="3577" fillId="0" borderId="4" xfId="0" applyBorder="true" applyFont="true">
      <alignment horizontal="left" vertical="top"/>
      <protection locked="true"/>
    </xf>
    <xf numFmtId="0" fontId="3578" fillId="0" borderId="4" xfId="0" applyBorder="true" applyFont="true">
      <alignment horizontal="left" vertical="top"/>
      <protection locked="true"/>
    </xf>
    <xf numFmtId="0" fontId="3579" fillId="0" borderId="4" xfId="0" applyBorder="true" applyFont="true">
      <alignment horizontal="left" vertical="top"/>
      <protection locked="true"/>
    </xf>
    <xf numFmtId="0" fontId="3580" fillId="0" borderId="4" xfId="0" applyBorder="true" applyFont="true">
      <alignment horizontal="left" vertical="top"/>
      <protection locked="true"/>
    </xf>
    <xf numFmtId="0" fontId="3581" fillId="0" borderId="4" xfId="0" applyBorder="true" applyFont="true">
      <alignment horizontal="left" vertical="top"/>
      <protection locked="true"/>
    </xf>
    <xf numFmtId="0" fontId="3582" fillId="0" borderId="0" xfId="0" applyFont="true"/>
    <xf numFmtId="0" fontId="3583" fillId="0" borderId="4" xfId="0" applyBorder="true" applyFont="true">
      <alignment horizontal="left" vertical="top"/>
      <protection locked="true"/>
    </xf>
    <xf numFmtId="4" fontId="3584" fillId="0" borderId="4" xfId="0" applyBorder="true" applyFont="true" applyNumberFormat="true">
      <alignment horizontal="right" vertical="top"/>
      <protection locked="true"/>
    </xf>
    <xf numFmtId="4" fontId="3585" fillId="0" borderId="4" xfId="0" applyBorder="true" applyFont="true" applyNumberFormat="true">
      <alignment horizontal="right" vertical="top"/>
      <protection locked="true"/>
    </xf>
    <xf numFmtId="4" fontId="3586" fillId="3" borderId="4" xfId="0" applyFill="true" applyBorder="true" applyFont="true" applyNumberFormat="true">
      <alignment vertical="top"/>
      <protection locked="false"/>
    </xf>
    <xf numFmtId="0" fontId="3587" fillId="0" borderId="4" xfId="0" applyBorder="true" applyFont="true">
      <alignment horizontal="left" vertical="top"/>
      <protection locked="true"/>
    </xf>
    <xf numFmtId="0" fontId="3588" fillId="0" borderId="4" xfId="0" applyBorder="true" applyFont="true">
      <alignment horizontal="left" vertical="top"/>
      <protection locked="true"/>
    </xf>
    <xf numFmtId="0" fontId="3589" fillId="0" borderId="4" xfId="0" applyBorder="true" applyFont="true">
      <alignment horizontal="left" vertical="top"/>
      <protection locked="true"/>
    </xf>
    <xf numFmtId="0" fontId="3590" fillId="0" borderId="4" xfId="0" applyBorder="true" applyFont="true">
      <alignment horizontal="left" vertical="top"/>
      <protection locked="true"/>
    </xf>
    <xf numFmtId="0" fontId="3591" fillId="0" borderId="4" xfId="0" applyBorder="true" applyFont="true">
      <alignment horizontal="left" vertical="top"/>
      <protection locked="true"/>
    </xf>
    <xf numFmtId="0" fontId="3592" fillId="0" borderId="0" xfId="0" applyFont="true"/>
    <xf numFmtId="0" fontId="3593" fillId="0" borderId="4" xfId="0" applyBorder="true" applyFont="true">
      <alignment horizontal="left" vertical="top"/>
      <protection locked="true"/>
    </xf>
    <xf numFmtId="4" fontId="3594" fillId="0" borderId="4" xfId="0" applyBorder="true" applyFont="true" applyNumberFormat="true">
      <alignment horizontal="right" vertical="top"/>
      <protection locked="true"/>
    </xf>
    <xf numFmtId="4" fontId="3595" fillId="0" borderId="4" xfId="0" applyBorder="true" applyFont="true" applyNumberFormat="true">
      <alignment horizontal="right" vertical="top"/>
      <protection locked="true"/>
    </xf>
    <xf numFmtId="4" fontId="3596" fillId="3" borderId="4" xfId="0" applyFill="true" applyBorder="true" applyFont="true" applyNumberFormat="true">
      <alignment vertical="top"/>
      <protection locked="false"/>
    </xf>
    <xf numFmtId="0" fontId="3597" fillId="0" borderId="4" xfId="0" applyBorder="true" applyFont="true">
      <alignment horizontal="left" vertical="top"/>
      <protection locked="true"/>
    </xf>
    <xf numFmtId="0" fontId="3598" fillId="0" borderId="4" xfId="0" applyBorder="true" applyFont="true">
      <alignment horizontal="left" vertical="top"/>
      <protection locked="true"/>
    </xf>
    <xf numFmtId="0" fontId="3599" fillId="0" borderId="4" xfId="0" applyBorder="true" applyFont="true">
      <alignment horizontal="left" vertical="top"/>
      <protection locked="true"/>
    </xf>
    <xf numFmtId="0" fontId="3600" fillId="0" borderId="4" xfId="0" applyBorder="true" applyFont="true">
      <alignment horizontal="left" vertical="top"/>
      <protection locked="true"/>
    </xf>
    <xf numFmtId="0" fontId="3601" fillId="0" borderId="4" xfId="0" applyBorder="true" applyFont="true">
      <alignment horizontal="left" vertical="top"/>
      <protection locked="true"/>
    </xf>
    <xf numFmtId="0" fontId="3602" fillId="0" borderId="0" xfId="0" applyFont="true"/>
    <xf numFmtId="0" fontId="3603" fillId="0" borderId="4" xfId="0" applyBorder="true" applyFont="true">
      <alignment horizontal="left" vertical="top"/>
      <protection locked="true"/>
    </xf>
    <xf numFmtId="4" fontId="3604" fillId="0" borderId="4" xfId="0" applyBorder="true" applyFont="true" applyNumberFormat="true">
      <alignment horizontal="right" vertical="top"/>
      <protection locked="true"/>
    </xf>
    <xf numFmtId="4" fontId="3605" fillId="0" borderId="4" xfId="0" applyBorder="true" applyFont="true" applyNumberFormat="true">
      <alignment horizontal="right" vertical="top"/>
      <protection locked="true"/>
    </xf>
    <xf numFmtId="4" fontId="3606" fillId="3" borderId="4" xfId="0" applyFill="true" applyBorder="true" applyFont="true" applyNumberFormat="true">
      <alignment vertical="top"/>
      <protection locked="false"/>
    </xf>
    <xf numFmtId="0" fontId="3607" fillId="0" borderId="4" xfId="0" applyBorder="true" applyFont="true">
      <alignment horizontal="left" vertical="top"/>
      <protection locked="true"/>
    </xf>
    <xf numFmtId="0" fontId="3608" fillId="0" borderId="4" xfId="0" applyBorder="true" applyFont="true">
      <alignment horizontal="left" vertical="top"/>
      <protection locked="true"/>
    </xf>
    <xf numFmtId="0" fontId="3609" fillId="0" borderId="4" xfId="0" applyBorder="true" applyFont="true">
      <alignment horizontal="left" vertical="top"/>
      <protection locked="true"/>
    </xf>
    <xf numFmtId="0" fontId="3610" fillId="0" borderId="4" xfId="0" applyBorder="true" applyFont="true">
      <alignment horizontal="left" vertical="top"/>
      <protection locked="true"/>
    </xf>
    <xf numFmtId="0" fontId="3611" fillId="0" borderId="4" xfId="0" applyBorder="true" applyFont="true">
      <alignment horizontal="left" vertical="top"/>
      <protection locked="true"/>
    </xf>
    <xf numFmtId="0" fontId="3612" fillId="0" borderId="0" xfId="0" applyFont="true"/>
    <xf numFmtId="0" fontId="3613" fillId="0" borderId="4" xfId="0" applyBorder="true" applyFont="true">
      <alignment horizontal="left" vertical="top"/>
      <protection locked="true"/>
    </xf>
    <xf numFmtId="4" fontId="3614" fillId="0" borderId="4" xfId="0" applyBorder="true" applyFont="true" applyNumberFormat="true">
      <alignment horizontal="right" vertical="top"/>
      <protection locked="true"/>
    </xf>
    <xf numFmtId="4" fontId="3615" fillId="0" borderId="4" xfId="0" applyBorder="true" applyFont="true" applyNumberFormat="true">
      <alignment horizontal="right" vertical="top"/>
      <protection locked="true"/>
    </xf>
    <xf numFmtId="4" fontId="3616" fillId="3" borderId="4" xfId="0" applyFill="true" applyBorder="true" applyFont="true" applyNumberFormat="true">
      <alignment vertical="top"/>
      <protection locked="false"/>
    </xf>
    <xf numFmtId="0" fontId="3617" fillId="0" borderId="4" xfId="0" applyBorder="true" applyFont="true">
      <alignment horizontal="left" vertical="top"/>
      <protection locked="true"/>
    </xf>
    <xf numFmtId="0" fontId="3618" fillId="0" borderId="4" xfId="0" applyBorder="true" applyFont="true">
      <alignment horizontal="left" vertical="top"/>
      <protection locked="true"/>
    </xf>
    <xf numFmtId="0" fontId="3619" fillId="0" borderId="4" xfId="0" applyBorder="true" applyFont="true">
      <alignment horizontal="left" vertical="top"/>
      <protection locked="true"/>
    </xf>
    <xf numFmtId="0" fontId="3620" fillId="0" borderId="4" xfId="0" applyBorder="true" applyFont="true">
      <alignment horizontal="left" vertical="top"/>
      <protection locked="true"/>
    </xf>
    <xf numFmtId="0" fontId="3621" fillId="0" borderId="4" xfId="0" applyBorder="true" applyFont="true">
      <alignment horizontal="left" vertical="top"/>
      <protection locked="true"/>
    </xf>
    <xf numFmtId="0" fontId="3622" fillId="0" borderId="0" xfId="0" applyFont="true"/>
    <xf numFmtId="0" fontId="3623" fillId="0" borderId="4" xfId="0" applyBorder="true" applyFont="true">
      <alignment horizontal="left" vertical="top"/>
      <protection locked="true"/>
    </xf>
    <xf numFmtId="4" fontId="3624" fillId="0" borderId="4" xfId="0" applyBorder="true" applyFont="true" applyNumberFormat="true">
      <alignment horizontal="right" vertical="top"/>
      <protection locked="true"/>
    </xf>
    <xf numFmtId="4" fontId="3625" fillId="0" borderId="4" xfId="0" applyBorder="true" applyFont="true" applyNumberFormat="true">
      <alignment horizontal="right" vertical="top"/>
      <protection locked="true"/>
    </xf>
    <xf numFmtId="4" fontId="3626" fillId="0" borderId="4" xfId="0" applyBorder="true" applyFont="true" applyNumberFormat="true">
      <alignment horizontal="right" vertical="top"/>
      <protection locked="true"/>
    </xf>
    <xf numFmtId="0" fontId="3627" fillId="0" borderId="4" xfId="0" applyBorder="true" applyFont="true">
      <alignment horizontal="left" vertical="top"/>
      <protection locked="true"/>
    </xf>
    <xf numFmtId="0" fontId="3628" fillId="0" borderId="4" xfId="0" applyBorder="true" applyFont="true">
      <alignment horizontal="left" vertical="top"/>
      <protection locked="true"/>
    </xf>
    <xf numFmtId="0" fontId="3629" fillId="0" borderId="4" xfId="0" applyBorder="true" applyFont="true">
      <alignment horizontal="left" vertical="top"/>
      <protection locked="true"/>
    </xf>
    <xf numFmtId="0" fontId="3630" fillId="0" borderId="4" xfId="0" applyBorder="true" applyFont="true">
      <alignment horizontal="left" vertical="top"/>
      <protection locked="true"/>
    </xf>
    <xf numFmtId="0" fontId="3631" fillId="0" borderId="4" xfId="0" applyBorder="true" applyFont="true">
      <alignment horizontal="left" vertical="top"/>
      <protection locked="true"/>
    </xf>
    <xf numFmtId="0" fontId="3632" fillId="0" borderId="0" xfId="0" applyFont="true"/>
    <xf numFmtId="0" fontId="3633" fillId="0" borderId="4" xfId="0" applyBorder="true" applyFont="true">
      <alignment horizontal="left" vertical="top"/>
      <protection locked="true"/>
    </xf>
    <xf numFmtId="4" fontId="3634" fillId="0" borderId="4" xfId="0" applyBorder="true" applyFont="true" applyNumberFormat="true">
      <alignment horizontal="right" vertical="top"/>
      <protection locked="true"/>
    </xf>
    <xf numFmtId="0" fontId="3635" fillId="0" borderId="4" xfId="0" applyBorder="true" applyFont="true">
      <alignment horizontal="left" vertical="top"/>
      <protection locked="true"/>
    </xf>
    <xf numFmtId="0" fontId="3636" fillId="0" borderId="4" xfId="0" applyBorder="true" applyFont="true">
      <alignment horizontal="left" vertical="top"/>
      <protection locked="true"/>
    </xf>
    <xf numFmtId="0" fontId="3637" fillId="0" borderId="4" xfId="0" applyBorder="true" applyFont="true">
      <alignment horizontal="left" vertical="top"/>
      <protection locked="true"/>
    </xf>
    <xf numFmtId="4" fontId="3638" fillId="3" borderId="4" xfId="0" applyFill="true" applyBorder="true" applyNumberFormat="true" applyFont="true">
      <alignment vertical="top" horizontal="right"/>
      <protection locked="false"/>
    </xf>
    <xf numFmtId="0" fontId="3639" fillId="0" borderId="0" xfId="0" applyFont="true"/>
    <xf numFmtId="0" fontId="3640" fillId="0" borderId="4" xfId="0" applyBorder="true" applyFont="true">
      <alignment horizontal="left" vertical="top"/>
      <protection locked="true"/>
    </xf>
    <xf numFmtId="0" fontId="3641" fillId="0" borderId="4" xfId="0" applyBorder="true" applyFont="true">
      <alignment horizontal="left" vertical="top"/>
      <protection locked="true"/>
    </xf>
    <xf numFmtId="0" fontId="3642" fillId="0" borderId="4" xfId="0" applyBorder="true" applyFont="true">
      <alignment horizontal="left" vertical="top"/>
      <protection locked="true"/>
    </xf>
    <xf numFmtId="4" fontId="3643" fillId="3" borderId="4" xfId="0" applyFill="true" applyBorder="true" applyNumberFormat="true" applyFont="true">
      <alignment vertical="top" horizontal="right"/>
      <protection locked="false"/>
    </xf>
    <xf numFmtId="0" fontId="3644" fillId="0" borderId="5" xfId="0" applyFont="true" applyBorder="true">
      <alignment horizontal="center" vertical="top"/>
      <protection locked="true"/>
    </xf>
    <xf numFmtId="166" fontId="3645" fillId="0" borderId="0" xfId="0" applyFont="true" applyNumberFormat="true">
      <alignment horizontal="center" vertical="top"/>
      <protection locked="true"/>
    </xf>
    <xf numFmtId="0" fontId="3646" fillId="0" borderId="0" xfId="0" applyFont="true">
      <alignment horizontal="left" vertical="top"/>
      <protection locked="true"/>
    </xf>
    <xf numFmtId="165" fontId="3647" fillId="0" borderId="0" xfId="0" applyFont="true" applyNumberFormat="true">
      <alignment horizontal="left" vertical="top"/>
      <protection locked="true"/>
    </xf>
    <xf numFmtId="168" fontId="3648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3649" fillId="0" borderId="4" xfId="0" applyBorder="true" applyFont="true">
      <alignment horizontal="left" vertical="top"/>
      <protection locked="true"/>
    </xf>
    <xf numFmtId="0" fontId="3650" fillId="3" borderId="4" xfId="0" applyFill="true" applyBorder="true" applyFont="true">
      <alignment vertical="top"/>
      <protection locked="false"/>
    </xf>
    <xf numFmtId="0" fontId="3651" fillId="0" borderId="4" xfId="0" applyBorder="true" applyFont="true">
      <alignment horizontal="left" vertical="top"/>
      <protection locked="true"/>
    </xf>
    <xf numFmtId="0" fontId="3652" fillId="0" borderId="4" xfId="0" applyBorder="true" applyFont="true">
      <alignment horizontal="left" vertical="top"/>
      <protection locked="true"/>
    </xf>
    <xf numFmtId="0" fontId="3653" fillId="0" borderId="4" xfId="0" applyBorder="true" applyFont="true">
      <alignment horizontal="left" vertical="top"/>
      <protection locked="true"/>
    </xf>
    <xf numFmtId="0" fontId="3654" fillId="0" borderId="4" xfId="0" applyBorder="true" applyFont="true">
      <alignment horizontal="left" vertical="top"/>
      <protection locked="true"/>
    </xf>
    <xf numFmtId="0" fontId="3655" fillId="0" borderId="4" xfId="0" applyBorder="true" applyFont="true">
      <alignment horizontal="left" vertical="top"/>
      <protection locked="true"/>
    </xf>
    <xf numFmtId="0" fontId="3656" fillId="0" borderId="4" xfId="0" applyBorder="true" applyFont="true">
      <alignment horizontal="left" vertical="top"/>
      <protection locked="true"/>
    </xf>
    <xf numFmtId="0" fontId="3657" fillId="0" borderId="4" xfId="0" applyBorder="true" applyFont="true">
      <alignment horizontal="left" vertical="top"/>
      <protection locked="true"/>
    </xf>
    <xf numFmtId="0" fontId="3658" fillId="0" borderId="4" xfId="0" applyBorder="true" applyFont="true">
      <alignment horizontal="left" vertical="top"/>
      <protection locked="true"/>
    </xf>
    <xf numFmtId="0" fontId="3659" fillId="3" borderId="4" xfId="0" applyFill="true" applyBorder="true" applyFont="true">
      <alignment vertical="top"/>
      <protection locked="false"/>
    </xf>
    <xf numFmtId="0" fontId="3660" fillId="0" borderId="4" xfId="0" applyBorder="true" applyFont="true">
      <alignment horizontal="left" vertical="top"/>
      <protection locked="true"/>
    </xf>
    <xf numFmtId="0" fontId="3661" fillId="0" borderId="4" xfId="0" applyBorder="true" applyFont="true">
      <alignment horizontal="left" vertical="top"/>
      <protection locked="true"/>
    </xf>
    <xf numFmtId="0" fontId="3662" fillId="0" borderId="4" xfId="0" applyBorder="true" applyFont="true">
      <alignment horizontal="left" vertical="top"/>
      <protection locked="true"/>
    </xf>
    <xf numFmtId="0" fontId="3663" fillId="0" borderId="4" xfId="0" applyBorder="true" applyFont="true">
      <alignment horizontal="left" vertical="top"/>
      <protection locked="true"/>
    </xf>
    <xf numFmtId="0" fontId="3664" fillId="0" borderId="4" xfId="0" applyBorder="true" applyFont="true">
      <alignment horizontal="left" vertical="top"/>
      <protection locked="true"/>
    </xf>
    <xf numFmtId="0" fontId="3665" fillId="0" borderId="4" xfId="0" applyBorder="true" applyFont="true">
      <alignment horizontal="left" vertical="top"/>
      <protection locked="true"/>
    </xf>
    <xf numFmtId="0" fontId="3666" fillId="0" borderId="4" xfId="0" applyBorder="true" applyFont="true">
      <alignment horizontal="left" vertical="top"/>
      <protection locked="true"/>
    </xf>
    <xf numFmtId="0" fontId="3667" fillId="0" borderId="4" xfId="0" applyBorder="true" applyFont="true">
      <alignment horizontal="left" vertical="top"/>
      <protection locked="true"/>
    </xf>
    <xf numFmtId="0" fontId="3668" fillId="3" borderId="4" xfId="0" applyFill="true" applyBorder="true" applyFont="true">
      <alignment vertical="top"/>
      <protection locked="false"/>
    </xf>
    <xf numFmtId="0" fontId="3669" fillId="0" borderId="4" xfId="0" applyBorder="true" applyFont="true">
      <alignment horizontal="left" vertical="top"/>
      <protection locked="true"/>
    </xf>
    <xf numFmtId="0" fontId="3670" fillId="0" borderId="4" xfId="0" applyBorder="true" applyFont="true">
      <alignment horizontal="left" vertical="top"/>
      <protection locked="true"/>
    </xf>
    <xf numFmtId="0" fontId="3671" fillId="0" borderId="4" xfId="0" applyBorder="true" applyFont="true">
      <alignment horizontal="left" vertical="top"/>
      <protection locked="true"/>
    </xf>
    <xf numFmtId="0" fontId="3672" fillId="0" borderId="4" xfId="0" applyBorder="true" applyFont="true">
      <alignment horizontal="left" vertical="top"/>
      <protection locked="true"/>
    </xf>
    <xf numFmtId="0" fontId="3673" fillId="0" borderId="4" xfId="0" applyBorder="true" applyFont="true">
      <alignment horizontal="left" vertical="top"/>
      <protection locked="true"/>
    </xf>
    <xf numFmtId="0" fontId="3674" fillId="0" borderId="4" xfId="0" applyBorder="true" applyFont="true">
      <alignment horizontal="left" vertical="top"/>
      <protection locked="true"/>
    </xf>
    <xf numFmtId="0" fontId="3675" fillId="0" borderId="4" xfId="0" applyBorder="true" applyFont="true">
      <alignment horizontal="left" vertical="top"/>
      <protection locked="true"/>
    </xf>
    <xf numFmtId="0" fontId="3676" fillId="0" borderId="4" xfId="0" applyBorder="true" applyFont="true">
      <alignment horizontal="left" vertical="top"/>
      <protection locked="true"/>
    </xf>
    <xf numFmtId="0" fontId="3677" fillId="3" borderId="4" xfId="0" applyFill="true" applyBorder="true" applyFont="true">
      <alignment vertical="top"/>
      <protection locked="false"/>
    </xf>
    <xf numFmtId="0" fontId="3678" fillId="0" borderId="4" xfId="0" applyBorder="true" applyFont="true">
      <alignment horizontal="left" vertical="top"/>
      <protection locked="true"/>
    </xf>
    <xf numFmtId="0" fontId="3679" fillId="0" borderId="4" xfId="0" applyBorder="true" applyFont="true">
      <alignment horizontal="left" vertical="top"/>
      <protection locked="true"/>
    </xf>
    <xf numFmtId="0" fontId="3680" fillId="0" borderId="4" xfId="0" applyBorder="true" applyFont="true">
      <alignment horizontal="left" vertical="top"/>
      <protection locked="true"/>
    </xf>
    <xf numFmtId="0" fontId="3681" fillId="0" borderId="4" xfId="0" applyBorder="true" applyFont="true">
      <alignment horizontal="left" vertical="top"/>
      <protection locked="true"/>
    </xf>
    <xf numFmtId="0" fontId="3682" fillId="0" borderId="4" xfId="0" applyBorder="true" applyFont="true">
      <alignment horizontal="left" vertical="top"/>
      <protection locked="true"/>
    </xf>
    <xf numFmtId="0" fontId="3683" fillId="0" borderId="4" xfId="0" applyBorder="true" applyFont="true">
      <alignment horizontal="left" vertical="top"/>
      <protection locked="true"/>
    </xf>
    <xf numFmtId="0" fontId="3684" fillId="0" borderId="4" xfId="0" applyBorder="true" applyFont="true">
      <alignment horizontal="left" vertical="top"/>
      <protection locked="true"/>
    </xf>
    <xf numFmtId="0" fontId="3685" fillId="0" borderId="4" xfId="0" applyBorder="true" applyFont="true">
      <alignment horizontal="left" vertical="top"/>
      <protection locked="true"/>
    </xf>
    <xf numFmtId="172" fontId="3686" fillId="0" borderId="4" xfId="0" applyBorder="true" applyFont="true" applyNumberFormat="true">
      <alignment horizontal="right" vertical="top"/>
      <protection locked="true"/>
    </xf>
    <xf numFmtId="0" fontId="3687" fillId="0" borderId="4" xfId="0" applyBorder="true" applyFont="true">
      <alignment horizontal="left" vertical="top"/>
      <protection locked="true"/>
    </xf>
    <xf numFmtId="172" fontId="3688" fillId="0" borderId="4" xfId="0" applyBorder="true" applyFont="true" applyNumberFormat="true">
      <alignment horizontal="right" vertical="top"/>
      <protection locked="true"/>
    </xf>
    <xf numFmtId="0" fontId="3689" fillId="0" borderId="5" xfId="0" applyFont="true" applyBorder="true">
      <alignment horizontal="center" vertical="top"/>
      <protection locked="true"/>
    </xf>
    <xf numFmtId="166" fontId="3690" fillId="0" borderId="0" xfId="0" applyFont="true" applyNumberFormat="true">
      <alignment horizontal="center" vertical="top"/>
      <protection locked="true"/>
    </xf>
    <xf numFmtId="4" fontId="3691" fillId="0" borderId="4" xfId="0" applyBorder="true" applyFont="true" applyNumberFormat="true">
      <alignment horizontal="right" vertical="top"/>
      <protection locked="true"/>
    </xf>
    <xf numFmtId="4" fontId="3692" fillId="0" borderId="4" xfId="0" applyBorder="true" applyFont="true" applyNumberFormat="true">
      <alignment horizontal="right" vertical="top"/>
      <protection locked="true"/>
    </xf>
    <xf numFmtId="172" fontId="3693" fillId="0" borderId="4" xfId="0" applyBorder="true" applyFont="true" applyNumberFormat="true">
      <alignment horizontal="right" vertical="top"/>
      <protection locked="true"/>
    </xf>
    <xf numFmtId="172" fontId="3694" fillId="0" borderId="4" xfId="0" applyBorder="true" applyFont="true" applyNumberFormat="true">
      <alignment horizontal="right" vertical="top"/>
      <protection locked="true"/>
    </xf>
    <xf numFmtId="4" fontId="3695" fillId="10" borderId="4" xfId="0" applyFont="true" applyFill="true" applyNumberFormat="true" applyBorder="true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2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3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4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5.pn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sheet1.xml><?xml version="1.0" encoding="utf-8"?>
<worksheet xmlns="http://schemas.openxmlformats.org/spreadsheetml/2006/main">
  <sheetPr>
    <pageSetUpPr fitToPage="false"/>
  </sheetPr>
  <dimension ref="A1"/>
  <sheetViews>
    <sheetView workbookViewId="0" tabSelected="true"/>
  </sheetViews>
  <sheetFormatPr defaultRowHeight="15.0"/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>
      <c r="A2" s="1" t="s">
        <v>1</v>
      </c>
      <c r="B2" s="1"/>
      <c r="C2" s="1"/>
      <c r="D2" s="1"/>
      <c r="E2" s="1"/>
      <c r="F2" s="1"/>
      <c r="G2" s="1"/>
      <c r="H2" s="1"/>
      <c r="I2" s="1"/>
    </row>
    <row r="3">
      <c r="A3" s="1" t="s">
        <v>2</v>
      </c>
      <c r="B3" s="1"/>
      <c r="C3" s="2" t="s">
        <v>3</v>
      </c>
      <c r="D3" s="2"/>
      <c r="E3" s="2"/>
      <c r="F3" s="2"/>
      <c r="G3" s="2"/>
      <c r="H3" s="2"/>
      <c r="I3" s="2"/>
    </row>
    <row r="4">
      <c r="A4" s="1" t="s">
        <v>4</v>
      </c>
      <c r="C4" s="2"/>
      <c r="D4" s="2"/>
      <c r="E4" s="2"/>
      <c r="F4" s="2"/>
      <c r="G4" s="2"/>
      <c r="H4" s="2"/>
      <c r="I4" s="2"/>
    </row>
    <row r="5">
      <c r="A5" s="1" t="s">
        <v>5</v>
      </c>
      <c r="B5" s="2"/>
      <c r="C5" s="2"/>
      <c r="D5" s="2"/>
      <c r="E5" s="2"/>
      <c r="F5" s="2"/>
      <c r="G5" s="2"/>
      <c r="H5" s="2"/>
      <c r="I5" s="2"/>
    </row>
    <row r="6">
      <c r="A6" s="1" t="s">
        <v>6</v>
      </c>
      <c r="B6" s="1"/>
      <c r="C6" s="1"/>
      <c r="D6" s="1"/>
      <c r="E6" s="1"/>
      <c r="F6" s="1"/>
      <c r="G6" s="1"/>
      <c r="H6" s="1"/>
      <c r="I6" s="1"/>
    </row>
    <row r="7">
      <c r="A7" s="1" t="s">
        <v>7</v>
      </c>
      <c r="B7" s="1"/>
      <c r="C7" s="2"/>
      <c r="D7" s="2"/>
      <c r="E7" s="2"/>
      <c r="F7" s="2"/>
      <c r="G7" s="2"/>
      <c r="H7" s="2"/>
      <c r="I7" s="2"/>
    </row>
    <row r="8">
      <c r="A8" s="1" t="s">
        <v>8</v>
      </c>
      <c r="B8" s="1"/>
      <c r="C8" s="4" t="s">
        <v>9</v>
      </c>
      <c r="D8" s="4"/>
      <c r="E8" s="4"/>
      <c r="F8" s="4"/>
      <c r="G8" s="4"/>
      <c r="H8" s="4"/>
      <c r="I8" s="4"/>
    </row>
    <row r="9">
      <c r="A9" s="1" t="s">
        <v>10</v>
      </c>
      <c r="B9" s="1"/>
      <c r="C9" s="6" t="s">
        <v>9</v>
      </c>
      <c r="D9" s="6"/>
      <c r="E9" s="6"/>
      <c r="F9" s="6"/>
      <c r="G9" s="6"/>
      <c r="H9" s="6"/>
      <c r="I9" s="6"/>
    </row>
    <row r="10">
      <c r="A10" s="1" t="s">
        <v>11</v>
      </c>
      <c r="B10" s="1"/>
      <c r="C10" s="2"/>
      <c r="D10" s="2"/>
      <c r="E10" s="2"/>
      <c r="F10" s="2"/>
      <c r="G10" s="2"/>
      <c r="H10" s="2"/>
      <c r="I10" s="2"/>
    </row>
    <row r="11">
      <c r="A11" s="1" t="s">
        <v>12</v>
      </c>
      <c r="B11" s="1"/>
      <c r="C11" s="2"/>
      <c r="D11" s="2"/>
      <c r="E11" s="2"/>
      <c r="F11" s="2"/>
      <c r="G11" s="2"/>
      <c r="H11" s="2"/>
      <c r="I11" s="2"/>
    </row>
    <row r="12">
      <c r="A12" s="1" t="s">
        <v>13</v>
      </c>
      <c r="B12" s="1"/>
      <c r="C12" s="5"/>
      <c r="D12" s="5"/>
      <c r="E12" s="5"/>
      <c r="F12" s="5"/>
      <c r="G12" s="5"/>
      <c r="H12" s="5"/>
      <c r="I12" s="5"/>
    </row>
    <row r="13">
      <c r="A13" s="1" t="s">
        <v>14</v>
      </c>
      <c r="B13" s="1"/>
      <c r="C13" s="2"/>
      <c r="D13" s="2"/>
      <c r="E13" s="2"/>
      <c r="F13" s="2"/>
      <c r="G13" s="2"/>
      <c r="H13" s="2"/>
      <c r="I13" s="2"/>
    </row>
    <row r="14">
      <c r="A14" s="1" t="s">
        <v>15</v>
      </c>
      <c r="B14" s="1"/>
      <c r="C14" s="2"/>
      <c r="D14" s="2"/>
      <c r="E14" s="2"/>
      <c r="F14" s="2"/>
      <c r="G14" s="2"/>
      <c r="H14" s="2"/>
      <c r="I14" s="2"/>
    </row>
    <row r="15">
      <c r="A15" s="1"/>
      <c r="B15" s="1"/>
      <c r="C15" s="1"/>
      <c r="D15" s="1"/>
      <c r="E15" s="1"/>
      <c r="F15" s="1"/>
      <c r="G15" s="1"/>
      <c r="H15" s="1"/>
      <c r="I15" s="1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1"/>
      <c r="B17" s="1"/>
      <c r="C17" s="1"/>
      <c r="D17" s="1"/>
      <c r="E17" s="1"/>
      <c r="F17" s="1"/>
      <c r="G17" s="1"/>
      <c r="H17" s="1"/>
      <c r="I17" s="1"/>
    </row>
    <row r="20">
      <c r="A20" s="3" t="s">
        <v>16</v>
      </c>
      <c r="B20" s="1"/>
      <c r="C20" s="1"/>
      <c r="D20" s="1"/>
      <c r="E20" s="1"/>
      <c r="F20" s="1"/>
      <c r="G20" s="1"/>
      <c r="H20" s="1"/>
      <c r="I20" s="1"/>
    </row>
    <row r="21">
      <c r="A21" s="3" t="s">
        <v>17</v>
      </c>
      <c r="B21" s="1"/>
      <c r="C21" s="1"/>
      <c r="D21" s="1"/>
      <c r="E21" s="1"/>
      <c r="F21" s="1"/>
      <c r="G21" s="1"/>
      <c r="H21" s="1"/>
      <c r="I21" s="1"/>
    </row>
    <row r="22">
      <c r="A22" s="1" t="s">
        <v>18</v>
      </c>
      <c r="B22" s="1"/>
      <c r="C22" s="1"/>
      <c r="D22" s="1"/>
      <c r="E22" s="1"/>
      <c r="F22" s="1"/>
      <c r="G22" s="1"/>
      <c r="H22" s="1"/>
      <c r="I22" s="1"/>
    </row>
    <row r="23">
      <c r="A23" s="1" t="s">
        <v>19</v>
      </c>
      <c r="B23" s="1"/>
      <c r="C23" s="1"/>
      <c r="D23" s="1"/>
      <c r="E23" s="1"/>
      <c r="F23" s="1"/>
      <c r="G23" s="1"/>
      <c r="H23" s="1"/>
      <c r="I23" s="1"/>
    </row>
    <row r="24" ht="50.0" customHeight="true">
      <c r="A24" s="1" t="s">
        <v>20</v>
      </c>
      <c r="B24" s="1"/>
      <c r="C24" s="1"/>
      <c r="D24" s="1"/>
      <c r="E24" s="1"/>
      <c r="F24" s="1"/>
      <c r="G24" s="1"/>
      <c r="H24" s="1"/>
      <c r="I24" s="1"/>
    </row>
  </sheetData>
  <sheetProtection password="BF59" sheet="true" scenarios="true" objects="true" selectLockedCells="true"/>
  <mergeCells>
    <mergeCell ref="A1:I1"/>
    <mergeCell ref="A2:I2"/>
    <mergeCell ref="A3:B3"/>
    <mergeCell ref="C3:I3"/>
    <mergeCell ref="A4:B4"/>
    <mergeCell ref="C4:I4"/>
    <mergeCell ref="A5:B5"/>
    <mergeCell ref="C5:I5"/>
    <mergeCell ref="A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I17"/>
    <mergeCell ref="A20:I20"/>
    <mergeCell ref="A21:I21"/>
    <mergeCell ref="A22:I22"/>
    <mergeCell ref="A23:I23"/>
    <mergeCell ref="A24:I24"/>
  </mergeCells>
  <pageMargins bottom="0.75" footer="0.5" header="0.5" left="0.5" right="0.5" top="0.75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8.0" collapsed="false"/>
    <col min="2" max="2" customWidth="true" width="30.0" collapsed="false"/>
    <col min="3" max="3" customWidth="true" width="10.0" collapsed="false"/>
    <col min="4" max="4" customWidth="true" width="12.0" collapsed="false"/>
    <col min="5" max="5" customWidth="true" width="10.0" collapsed="false"/>
    <col min="6" max="6" customWidth="true" width="13.0" collapsed="false"/>
    <col min="7" max="7" customWidth="true" width="10.0" collapsed="false"/>
    <col min="8" max="8" customWidth="true" width="10.0" collapsed="false"/>
    <col min="9" max="9" customWidth="true" width="10.0" collapsed="false"/>
    <col min="10" max="10" customWidth="true" width="10.0" collapsed="false"/>
    <col min="11" max="11" customWidth="true" width="10.0" collapsed="false"/>
    <col min="12" max="12" customWidth="true" width="10.0" collapsed="false"/>
    <col min="13" max="13" customWidth="true" width="12.0" collapsed="false"/>
    <col min="14" max="14" customWidth="true" width="12.0" collapsed="false"/>
    <col min="15" max="15" customWidth="true" width="12.0" collapsed="false"/>
  </cols>
  <sheetData>
    <row r="1">
      <c r="A1" s="7" t="s">
        <v>0</v>
      </c>
    </row>
    <row r="2">
      <c r="A2" s="7" t="s">
        <v>21</v>
      </c>
    </row>
    <row r="3">
      <c r="A3" s="7" t="s">
        <v>22</v>
      </c>
      <c r="B3" s="10" t="s">
        <f>DADOS!C3</f>
      </c>
    </row>
    <row r="4">
      <c r="A4" s="7" t="s">
        <v>23</v>
      </c>
      <c r="B4" s="7" t="s">
        <f>DADOS!C7</f>
      </c>
      <c r="G4" s="7" t="s">
        <v>24</v>
      </c>
      <c r="H4" s="9">
        <f>DADOS!C9</f>
      </c>
    </row>
    <row r="5">
      <c r="A5" s="7" t="s">
        <v>25</v>
      </c>
      <c r="B5" s="8">
        <f>DADOS!C8</f>
      </c>
      <c r="C5" s="7" t="s">
        <v>9</v>
      </c>
      <c r="D5" s="7" t="s">
        <v>26</v>
      </c>
      <c r="E5" s="7" t="s">
        <f>DADOS!C13</f>
      </c>
      <c r="F5" s="7" t="s">
        <v>9</v>
      </c>
      <c r="G5" s="7" t="s">
        <v>9</v>
      </c>
      <c r="H5" s="7" t="s">
        <v>27</v>
      </c>
      <c r="I5" s="7" t="s">
        <f>DADOS!C14</f>
      </c>
    </row>
    <row r="7">
      <c r="A7" s="11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1" t="s">
        <v>38</v>
      </c>
      <c r="L7" s="11" t="s">
        <v>39</v>
      </c>
      <c r="M7" s="11" t="s">
        <v>40</v>
      </c>
      <c r="N7" s="11" t="s">
        <v>41</v>
      </c>
      <c r="O7" s="11" t="s">
        <v>42</v>
      </c>
    </row>
    <row r="8">
      <c r="A8" s="12" t="s">
        <v>43</v>
      </c>
      <c r="B8" s="13" t="s">
        <v>44</v>
      </c>
      <c r="C8" s="14"/>
      <c r="D8" s="15"/>
      <c r="E8" s="16"/>
      <c r="F8" s="17"/>
      <c r="G8" s="18"/>
      <c r="H8" s="19"/>
      <c r="I8" s="20"/>
      <c r="J8" s="21"/>
      <c r="K8" s="22"/>
      <c r="L8" s="23"/>
      <c r="M8" s="24"/>
      <c r="N8" s="25"/>
      <c r="O8" s="3700">
        <f>O9+O27+O34+O36+O39+O45+O48+O70+O81+O86+O90+O93+O96</f>
      </c>
      <c r="P8" s="27" t="s">
        <v>45</v>
      </c>
    </row>
    <row r="9">
      <c r="A9" s="28" t="s">
        <v>46</v>
      </c>
      <c r="B9" s="29" t="s">
        <v>47</v>
      </c>
      <c r="C9" s="30"/>
      <c r="D9" s="31"/>
      <c r="E9" s="32"/>
      <c r="F9" s="33"/>
      <c r="G9" s="34"/>
      <c r="H9" s="35"/>
      <c r="I9" s="36"/>
      <c r="J9" s="37"/>
      <c r="K9" s="38"/>
      <c r="L9" s="39"/>
      <c r="M9" s="40"/>
      <c r="N9" s="41"/>
      <c r="O9" s="3700">
        <f>O10+O12+O21</f>
      </c>
      <c r="P9" s="43" t="s">
        <v>45</v>
      </c>
    </row>
    <row r="10">
      <c r="A10" s="44" t="s">
        <v>48</v>
      </c>
      <c r="B10" s="45" t="s">
        <v>49</v>
      </c>
      <c r="C10" s="46"/>
      <c r="D10" s="47"/>
      <c r="E10" s="48"/>
      <c r="F10" s="49"/>
      <c r="G10" s="50"/>
      <c r="H10" s="51"/>
      <c r="I10" s="52"/>
      <c r="J10" s="53"/>
      <c r="K10" s="54"/>
      <c r="L10" s="55"/>
      <c r="M10" s="56">
        <f>SUM(M11:M11)</f>
      </c>
      <c r="N10" s="57">
        <f>SUM(N11:N11)</f>
      </c>
      <c r="O10" s="58">
        <f>SUM(O11:O11)</f>
      </c>
      <c r="P10" s="59" t="s">
        <v>45</v>
      </c>
    </row>
    <row r="11">
      <c r="A11" s="60" t="s">
        <v>50</v>
      </c>
      <c r="B11" s="61" t="s">
        <v>51</v>
      </c>
      <c r="C11" s="62" t="s">
        <v>52</v>
      </c>
      <c r="D11" s="63" t="n">
        <v>1.0</v>
      </c>
      <c r="E11" s="64" t="n">
        <v>178155.07</v>
      </c>
      <c r="F11" s="65" t="n">
        <v>22.88</v>
      </c>
      <c r="G11" s="66" t="n">
        <v>218916.95</v>
      </c>
      <c r="H11" s="67"/>
      <c r="I11" s="68">
        <f>ROUND('BDI Principal'!D14,2)</f>
      </c>
      <c r="J11" s="69">
        <f>ROUND((ROUND(H11,2)*I11/100)+ROUND(H11,2),2)</f>
      </c>
      <c r="K11" s="70"/>
      <c r="L11" s="71">
        <f>J11-K11</f>
      </c>
      <c r="M11" s="72">
        <f>ROUND(K11*D11,2)</f>
      </c>
      <c r="N11" s="73">
        <f>O11-M11</f>
      </c>
      <c r="O11" s="74">
        <f>ROUND(D11*J11,2)</f>
      </c>
      <c r="P11" s="75" t="s">
        <v>28</v>
      </c>
    </row>
    <row r="12">
      <c r="A12" s="76" t="s">
        <v>53</v>
      </c>
      <c r="B12" s="77" t="s">
        <v>54</v>
      </c>
      <c r="C12" s="78"/>
      <c r="D12" s="79"/>
      <c r="E12" s="80"/>
      <c r="F12" s="81"/>
      <c r="G12" s="82"/>
      <c r="H12" s="83"/>
      <c r="I12" s="84"/>
      <c r="J12" s="85"/>
      <c r="K12" s="86"/>
      <c r="L12" s="87"/>
      <c r="M12" s="88">
        <f>SUM(M13:M20)</f>
      </c>
      <c r="N12" s="89">
        <f>SUM(N13:N20)</f>
      </c>
      <c r="O12" s="90">
        <f>SUM(O13:O20)</f>
      </c>
      <c r="P12" s="91" t="s">
        <v>45</v>
      </c>
    </row>
    <row r="13">
      <c r="A13" s="92" t="s">
        <v>55</v>
      </c>
      <c r="B13" s="93" t="s">
        <v>56</v>
      </c>
      <c r="P13" s="94" t="s">
        <v>57</v>
      </c>
    </row>
    <row r="14">
      <c r="A14" s="95" t="s">
        <v>58</v>
      </c>
      <c r="B14" s="96" t="s">
        <v>59</v>
      </c>
      <c r="C14" s="97" t="s">
        <v>60</v>
      </c>
      <c r="D14" s="98" t="n">
        <v>36.0</v>
      </c>
      <c r="E14" s="99" t="n">
        <v>467.26</v>
      </c>
      <c r="F14" s="100" t="n">
        <v>22.88</v>
      </c>
      <c r="G14" s="101" t="n">
        <v>574.17</v>
      </c>
      <c r="H14" s="102"/>
      <c r="I14" s="103">
        <f>ROUND('BDI Principal'!D14,2)</f>
      </c>
      <c r="J14" s="104">
        <f>ROUND((ROUND(H14,2)*I14/100)+ROUND(H14,2),2)</f>
      </c>
      <c r="K14" s="105"/>
      <c r="L14" s="106">
        <f>J14-K14</f>
      </c>
      <c r="M14" s="107">
        <f>ROUND(K14*D14,2)</f>
      </c>
      <c r="N14" s="108">
        <f>O14-M14</f>
      </c>
      <c r="O14" s="109">
        <f>ROUND(D14*J14,2)</f>
      </c>
      <c r="P14" s="110" t="s">
        <v>28</v>
      </c>
    </row>
    <row r="15">
      <c r="A15" s="111" t="s">
        <v>61</v>
      </c>
      <c r="B15" s="112" t="s">
        <v>62</v>
      </c>
      <c r="C15" s="113" t="s">
        <v>60</v>
      </c>
      <c r="D15" s="114" t="n">
        <v>1142.5</v>
      </c>
      <c r="E15" s="115" t="n">
        <v>5.26</v>
      </c>
      <c r="F15" s="116" t="n">
        <v>22.88</v>
      </c>
      <c r="G15" s="117" t="n">
        <v>6.46</v>
      </c>
      <c r="H15" s="118"/>
      <c r="I15" s="119">
        <f>ROUND('BDI Principal'!D14,2)</f>
      </c>
      <c r="J15" s="120">
        <f>ROUND((ROUND(H15,2)*I15/100)+ROUND(H15,2),2)</f>
      </c>
      <c r="K15" s="121"/>
      <c r="L15" s="122">
        <f>J15-K15</f>
      </c>
      <c r="M15" s="123">
        <f>ROUND(K15*D15,2)</f>
      </c>
      <c r="N15" s="124">
        <f>O15-M15</f>
      </c>
      <c r="O15" s="125">
        <f>ROUND(D15*J15,2)</f>
      </c>
      <c r="P15" s="126" t="s">
        <v>28</v>
      </c>
    </row>
    <row r="16">
      <c r="A16" s="127" t="s">
        <v>63</v>
      </c>
      <c r="B16" s="128" t="s">
        <v>64</v>
      </c>
      <c r="P16" s="129" t="s">
        <v>57</v>
      </c>
    </row>
    <row r="17">
      <c r="A17" s="130" t="s">
        <v>65</v>
      </c>
      <c r="B17" s="131" t="s">
        <v>66</v>
      </c>
      <c r="C17" s="132" t="s">
        <v>52</v>
      </c>
      <c r="D17" s="133" t="n">
        <v>7.0</v>
      </c>
      <c r="E17" s="134" t="n">
        <v>23.65</v>
      </c>
      <c r="F17" s="135" t="n">
        <v>22.88</v>
      </c>
      <c r="G17" s="136" t="n">
        <v>29.06</v>
      </c>
      <c r="H17" s="137"/>
      <c r="I17" s="138">
        <f>ROUND('BDI Principal'!D14,2)</f>
      </c>
      <c r="J17" s="139">
        <f>ROUND((ROUND(H17,2)*I17/100)+ROUND(H17,2),2)</f>
      </c>
      <c r="K17" s="140"/>
      <c r="L17" s="141">
        <f>J17-K17</f>
      </c>
      <c r="M17" s="142">
        <f>ROUND(K17*D17,2)</f>
      </c>
      <c r="N17" s="143">
        <f>O17-M17</f>
      </c>
      <c r="O17" s="144">
        <f>ROUND(D17*J17,2)</f>
      </c>
      <c r="P17" s="145" t="s">
        <v>28</v>
      </c>
    </row>
    <row r="18">
      <c r="A18" s="146" t="s">
        <v>67</v>
      </c>
      <c r="B18" s="147" t="s">
        <v>68</v>
      </c>
      <c r="C18" s="148" t="s">
        <v>69</v>
      </c>
      <c r="D18" s="149" t="n">
        <v>1400.0</v>
      </c>
      <c r="E18" s="150" t="n">
        <v>8.27</v>
      </c>
      <c r="F18" s="151" t="n">
        <v>22.88</v>
      </c>
      <c r="G18" s="152" t="n">
        <v>10.16</v>
      </c>
      <c r="H18" s="153"/>
      <c r="I18" s="154">
        <f>ROUND('BDI Principal'!D14,2)</f>
      </c>
      <c r="J18" s="155">
        <f>ROUND((ROUND(H18,2)*I18/100)+ROUND(H18,2),2)</f>
      </c>
      <c r="K18" s="156"/>
      <c r="L18" s="157">
        <f>J18-K18</f>
      </c>
      <c r="M18" s="158">
        <f>ROUND(K18*D18,2)</f>
      </c>
      <c r="N18" s="159">
        <f>O18-M18</f>
      </c>
      <c r="O18" s="160">
        <f>ROUND(D18*J18,2)</f>
      </c>
      <c r="P18" s="161" t="s">
        <v>28</v>
      </c>
    </row>
    <row r="19">
      <c r="A19" s="162" t="s">
        <v>70</v>
      </c>
      <c r="B19" s="163" t="s">
        <v>71</v>
      </c>
      <c r="C19" s="164" t="s">
        <v>69</v>
      </c>
      <c r="D19" s="165" t="n">
        <v>700.0</v>
      </c>
      <c r="E19" s="166" t="n">
        <v>12.34</v>
      </c>
      <c r="F19" s="167" t="n">
        <v>22.88</v>
      </c>
      <c r="G19" s="168" t="n">
        <v>15.16</v>
      </c>
      <c r="H19" s="169"/>
      <c r="I19" s="170">
        <f>ROUND('BDI Principal'!D14,2)</f>
      </c>
      <c r="J19" s="171">
        <f>ROUND((ROUND(H19,2)*I19/100)+ROUND(H19,2),2)</f>
      </c>
      <c r="K19" s="172"/>
      <c r="L19" s="173">
        <f>J19-K19</f>
      </c>
      <c r="M19" s="174">
        <f>ROUND(K19*D19,2)</f>
      </c>
      <c r="N19" s="175">
        <f>O19-M19</f>
      </c>
      <c r="O19" s="176">
        <f>ROUND(D19*J19,2)</f>
      </c>
      <c r="P19" s="177" t="s">
        <v>28</v>
      </c>
    </row>
    <row r="20">
      <c r="A20" s="178" t="s">
        <v>72</v>
      </c>
      <c r="B20" s="179" t="s">
        <v>73</v>
      </c>
      <c r="C20" s="180" t="s">
        <v>52</v>
      </c>
      <c r="D20" s="181" t="n">
        <v>14.0</v>
      </c>
      <c r="E20" s="182" t="n">
        <v>171.19</v>
      </c>
      <c r="F20" s="183" t="n">
        <v>22.88</v>
      </c>
      <c r="G20" s="184" t="n">
        <v>210.36</v>
      </c>
      <c r="H20" s="185"/>
      <c r="I20" s="186">
        <f>ROUND('BDI Principal'!D14,2)</f>
      </c>
      <c r="J20" s="187">
        <f>ROUND((ROUND(H20,2)*I20/100)+ROUND(H20,2),2)</f>
      </c>
      <c r="K20" s="188"/>
      <c r="L20" s="189">
        <f>J20-K20</f>
      </c>
      <c r="M20" s="190">
        <f>ROUND(K20*D20,2)</f>
      </c>
      <c r="N20" s="191">
        <f>O20-M20</f>
      </c>
      <c r="O20" s="192">
        <f>ROUND(D20*J20,2)</f>
      </c>
      <c r="P20" s="193" t="s">
        <v>28</v>
      </c>
    </row>
    <row r="21">
      <c r="A21" s="194" t="s">
        <v>74</v>
      </c>
      <c r="B21" s="195" t="s">
        <v>75</v>
      </c>
      <c r="C21" s="196"/>
      <c r="D21" s="197"/>
      <c r="E21" s="198"/>
      <c r="F21" s="199"/>
      <c r="G21" s="200"/>
      <c r="H21" s="201"/>
      <c r="I21" s="202"/>
      <c r="J21" s="203"/>
      <c r="K21" s="204"/>
      <c r="L21" s="205"/>
      <c r="M21" s="206">
        <f>SUM(M22:M26)</f>
      </c>
      <c r="N21" s="207">
        <f>SUM(N22:N26)</f>
      </c>
      <c r="O21" s="208">
        <f>SUM(O22:O26)</f>
      </c>
      <c r="P21" s="209" t="s">
        <v>45</v>
      </c>
    </row>
    <row r="22">
      <c r="A22" s="210" t="s">
        <v>76</v>
      </c>
      <c r="B22" s="211" t="s">
        <v>77</v>
      </c>
      <c r="C22" s="212" t="s">
        <v>60</v>
      </c>
      <c r="D22" s="213" t="n">
        <v>946.0</v>
      </c>
      <c r="E22" s="214" t="n">
        <v>91.52</v>
      </c>
      <c r="F22" s="215" t="n">
        <v>22.88</v>
      </c>
      <c r="G22" s="216" t="n">
        <v>112.46</v>
      </c>
      <c r="H22" s="217"/>
      <c r="I22" s="218">
        <f>ROUND('BDI Principal'!D14,2)</f>
      </c>
      <c r="J22" s="219">
        <f>ROUND((ROUND(H22,2)*I22/100)+ROUND(H22,2),2)</f>
      </c>
      <c r="K22" s="220"/>
      <c r="L22" s="221">
        <f>J22-K22</f>
      </c>
      <c r="M22" s="222">
        <f>ROUND(K22*D22,2)</f>
      </c>
      <c r="N22" s="223">
        <f>O22-M22</f>
      </c>
      <c r="O22" s="224">
        <f>ROUND(D22*J22,2)</f>
      </c>
      <c r="P22" s="225" t="s">
        <v>28</v>
      </c>
    </row>
    <row r="23">
      <c r="A23" s="226" t="s">
        <v>78</v>
      </c>
      <c r="B23" s="227" t="s">
        <v>79</v>
      </c>
      <c r="C23" s="228" t="s">
        <v>69</v>
      </c>
      <c r="D23" s="229" t="n">
        <v>718.2</v>
      </c>
      <c r="E23" s="230" t="n">
        <v>95.05</v>
      </c>
      <c r="F23" s="231" t="n">
        <v>22.88</v>
      </c>
      <c r="G23" s="232" t="n">
        <v>116.8</v>
      </c>
      <c r="H23" s="233"/>
      <c r="I23" s="234">
        <f>ROUND('BDI Principal'!D14,2)</f>
      </c>
      <c r="J23" s="235">
        <f>ROUND((ROUND(H23,2)*I23/100)+ROUND(H23,2),2)</f>
      </c>
      <c r="K23" s="236"/>
      <c r="L23" s="237">
        <f>J23-K23</f>
      </c>
      <c r="M23" s="238">
        <f>ROUND(K23*D23,2)</f>
      </c>
      <c r="N23" s="239">
        <f>O23-M23</f>
      </c>
      <c r="O23" s="240">
        <f>ROUND(D23*J23,2)</f>
      </c>
      <c r="P23" s="241" t="s">
        <v>28</v>
      </c>
    </row>
    <row r="24">
      <c r="A24" s="242" t="s">
        <v>80</v>
      </c>
      <c r="B24" s="243" t="s">
        <v>81</v>
      </c>
      <c r="C24" s="244" t="s">
        <v>82</v>
      </c>
      <c r="D24" s="245" t="n">
        <v>21.0</v>
      </c>
      <c r="E24" s="246" t="n">
        <v>845.81</v>
      </c>
      <c r="F24" s="247" t="n">
        <v>22.88</v>
      </c>
      <c r="G24" s="248" t="n">
        <v>1039.33</v>
      </c>
      <c r="H24" s="249"/>
      <c r="I24" s="250">
        <f>ROUND('BDI Principal'!D14,2)</f>
      </c>
      <c r="J24" s="251">
        <f>ROUND((ROUND(H24,2)*I24/100)+ROUND(H24,2),2)</f>
      </c>
      <c r="K24" s="252"/>
      <c r="L24" s="253">
        <f>J24-K24</f>
      </c>
      <c r="M24" s="254">
        <f>ROUND(K24*D24,2)</f>
      </c>
      <c r="N24" s="255">
        <f>O24-M24</f>
      </c>
      <c r="O24" s="256">
        <f>ROUND(D24*J24,2)</f>
      </c>
      <c r="P24" s="257" t="s">
        <v>28</v>
      </c>
    </row>
    <row r="25">
      <c r="A25" s="258" t="s">
        <v>83</v>
      </c>
      <c r="B25" s="259" t="s">
        <v>84</v>
      </c>
      <c r="C25" s="260" t="s">
        <v>85</v>
      </c>
      <c r="D25" s="261" t="n">
        <v>616.0</v>
      </c>
      <c r="E25" s="262" t="n">
        <v>3.3</v>
      </c>
      <c r="F25" s="263" t="n">
        <v>22.88</v>
      </c>
      <c r="G25" s="264" t="n">
        <v>4.06</v>
      </c>
      <c r="H25" s="265"/>
      <c r="I25" s="266">
        <f>ROUND('BDI Principal'!D14,2)</f>
      </c>
      <c r="J25" s="267">
        <f>ROUND((ROUND(H25,2)*I25/100)+ROUND(H25,2),2)</f>
      </c>
      <c r="K25" s="268"/>
      <c r="L25" s="269">
        <f>J25-K25</f>
      </c>
      <c r="M25" s="270">
        <f>ROUND(K25*D25,2)</f>
      </c>
      <c r="N25" s="271">
        <f>O25-M25</f>
      </c>
      <c r="O25" s="272">
        <f>ROUND(D25*J25,2)</f>
      </c>
      <c r="P25" s="273" t="s">
        <v>28</v>
      </c>
    </row>
    <row r="26">
      <c r="A26" s="274" t="s">
        <v>86</v>
      </c>
      <c r="B26" s="275" t="s">
        <v>87</v>
      </c>
      <c r="C26" s="276" t="s">
        <v>52</v>
      </c>
      <c r="D26" s="277" t="n">
        <v>14.0</v>
      </c>
      <c r="E26" s="278" t="n">
        <v>147.1</v>
      </c>
      <c r="F26" s="279" t="n">
        <v>22.88</v>
      </c>
      <c r="G26" s="280" t="n">
        <v>180.76</v>
      </c>
      <c r="H26" s="281"/>
      <c r="I26" s="282">
        <f>ROUND('BDI Principal'!D14,2)</f>
      </c>
      <c r="J26" s="283">
        <f>ROUND((ROUND(H26,2)*I26/100)+ROUND(H26,2),2)</f>
      </c>
      <c r="K26" s="284"/>
      <c r="L26" s="285">
        <f>J26-K26</f>
      </c>
      <c r="M26" s="286">
        <f>ROUND(K26*D26,2)</f>
      </c>
      <c r="N26" s="287">
        <f>O26-M26</f>
      </c>
      <c r="O26" s="288">
        <f>ROUND(D26*J26,2)</f>
      </c>
      <c r="P26" s="289" t="s">
        <v>28</v>
      </c>
    </row>
    <row r="27">
      <c r="A27" s="290" t="s">
        <v>88</v>
      </c>
      <c r="B27" s="291" t="s">
        <v>89</v>
      </c>
      <c r="C27" s="292"/>
      <c r="D27" s="293"/>
      <c r="E27" s="294"/>
      <c r="F27" s="295"/>
      <c r="G27" s="296"/>
      <c r="H27" s="297"/>
      <c r="I27" s="298"/>
      <c r="J27" s="299"/>
      <c r="K27" s="300"/>
      <c r="L27" s="301"/>
      <c r="M27" s="302">
        <f>SUM(M28:M33)</f>
      </c>
      <c r="N27" s="303">
        <f>SUM(N28:N33)</f>
      </c>
      <c r="O27" s="304">
        <f>SUM(O28:O33)</f>
      </c>
      <c r="P27" s="305" t="s">
        <v>45</v>
      </c>
    </row>
    <row r="28">
      <c r="A28" s="306" t="s">
        <v>90</v>
      </c>
      <c r="B28" s="307" t="s">
        <v>91</v>
      </c>
      <c r="C28" s="308" t="s">
        <v>92</v>
      </c>
      <c r="D28" s="309" t="n">
        <v>216.72</v>
      </c>
      <c r="E28" s="310" t="n">
        <v>9.52</v>
      </c>
      <c r="F28" s="311" t="n">
        <v>22.88</v>
      </c>
      <c r="G28" s="312" t="n">
        <v>11.7</v>
      </c>
      <c r="H28" s="313"/>
      <c r="I28" s="314">
        <f>ROUND('BDI Principal'!D14,2)</f>
      </c>
      <c r="J28" s="315">
        <f>ROUND((ROUND(H28,2)*I28/100)+ROUND(H28,2),2)</f>
      </c>
      <c r="K28" s="316"/>
      <c r="L28" s="317">
        <f>J28-K28</f>
      </c>
      <c r="M28" s="318">
        <f>ROUND(K28*D28,2)</f>
      </c>
      <c r="N28" s="319">
        <f>O28-M28</f>
      </c>
      <c r="O28" s="320">
        <f>ROUND(D28*J28,2)</f>
      </c>
      <c r="P28" s="321" t="s">
        <v>28</v>
      </c>
    </row>
    <row r="29">
      <c r="A29" s="322" t="s">
        <v>93</v>
      </c>
      <c r="B29" s="323" t="s">
        <v>94</v>
      </c>
      <c r="C29" s="324" t="s">
        <v>92</v>
      </c>
      <c r="D29" s="325" t="n">
        <v>216.72</v>
      </c>
      <c r="E29" s="326" t="n">
        <v>135.0</v>
      </c>
      <c r="F29" s="327" t="n">
        <v>22.88</v>
      </c>
      <c r="G29" s="328" t="n">
        <v>165.89</v>
      </c>
      <c r="H29" s="329"/>
      <c r="I29" s="330">
        <f>ROUND('BDI Principal'!D14,2)</f>
      </c>
      <c r="J29" s="331">
        <f>ROUND((ROUND(H29,2)*I29/100)+ROUND(H29,2),2)</f>
      </c>
      <c r="K29" s="332"/>
      <c r="L29" s="333">
        <f>J29-K29</f>
      </c>
      <c r="M29" s="334">
        <f>ROUND(K29*D29,2)</f>
      </c>
      <c r="N29" s="335">
        <f>O29-M29</f>
      </c>
      <c r="O29" s="336">
        <f>ROUND(D29*J29,2)</f>
      </c>
      <c r="P29" s="337" t="s">
        <v>28</v>
      </c>
    </row>
    <row r="30">
      <c r="A30" s="338" t="s">
        <v>95</v>
      </c>
      <c r="B30" s="339" t="s">
        <v>96</v>
      </c>
      <c r="C30" s="340" t="s">
        <v>97</v>
      </c>
      <c r="D30" s="341" t="n">
        <v>6501.6</v>
      </c>
      <c r="E30" s="342" t="n">
        <v>3.22</v>
      </c>
      <c r="F30" s="343" t="n">
        <v>22.88</v>
      </c>
      <c r="G30" s="344" t="n">
        <v>3.96</v>
      </c>
      <c r="H30" s="345"/>
      <c r="I30" s="346">
        <f>ROUND('BDI Principal'!D14,2)</f>
      </c>
      <c r="J30" s="347">
        <f>ROUND((ROUND(H30,2)*I30/100)+ROUND(H30,2),2)</f>
      </c>
      <c r="K30" s="348"/>
      <c r="L30" s="349">
        <f>J30-K30</f>
      </c>
      <c r="M30" s="350">
        <f>ROUND(K30*D30,2)</f>
      </c>
      <c r="N30" s="351">
        <f>O30-M30</f>
      </c>
      <c r="O30" s="352">
        <f>ROUND(D30*J30,2)</f>
      </c>
      <c r="P30" s="353" t="s">
        <v>28</v>
      </c>
    </row>
    <row r="31">
      <c r="A31" s="354" t="s">
        <v>98</v>
      </c>
      <c r="B31" s="355" t="s">
        <v>99</v>
      </c>
      <c r="C31" s="356" t="s">
        <v>60</v>
      </c>
      <c r="D31" s="357" t="n">
        <v>722.4</v>
      </c>
      <c r="E31" s="358" t="n">
        <v>245.22</v>
      </c>
      <c r="F31" s="359" t="n">
        <v>22.88</v>
      </c>
      <c r="G31" s="360" t="n">
        <v>301.33</v>
      </c>
      <c r="H31" s="361"/>
      <c r="I31" s="362">
        <f>ROUND('BDI Principal'!D14,2)</f>
      </c>
      <c r="J31" s="363">
        <f>ROUND((ROUND(H31,2)*I31/100)+ROUND(H31,2),2)</f>
      </c>
      <c r="K31" s="364"/>
      <c r="L31" s="365">
        <f>J31-K31</f>
      </c>
      <c r="M31" s="366">
        <f>ROUND(K31*D31,2)</f>
      </c>
      <c r="N31" s="367">
        <f>O31-M31</f>
      </c>
      <c r="O31" s="368">
        <f>ROUND(D31*J31,2)</f>
      </c>
      <c r="P31" s="369" t="s">
        <v>28</v>
      </c>
    </row>
    <row r="32">
      <c r="A32" s="370" t="s">
        <v>100</v>
      </c>
      <c r="B32" s="371" t="s">
        <v>101</v>
      </c>
      <c r="C32" s="372" t="s">
        <v>52</v>
      </c>
      <c r="D32" s="373" t="n">
        <v>2160.0</v>
      </c>
      <c r="E32" s="374" t="n">
        <v>7.5</v>
      </c>
      <c r="F32" s="375" t="n">
        <v>22.88</v>
      </c>
      <c r="G32" s="376" t="n">
        <v>9.22</v>
      </c>
      <c r="H32" s="377"/>
      <c r="I32" s="378">
        <f>ROUND('BDI Principal'!D14,2)</f>
      </c>
      <c r="J32" s="379">
        <f>ROUND((ROUND(H32,2)*I32/100)+ROUND(H32,2),2)</f>
      </c>
      <c r="K32" s="380"/>
      <c r="L32" s="381">
        <f>J32-K32</f>
      </c>
      <c r="M32" s="382">
        <f>ROUND(K32*D32,2)</f>
      </c>
      <c r="N32" s="383">
        <f>O32-M32</f>
      </c>
      <c r="O32" s="384">
        <f>ROUND(D32*J32,2)</f>
      </c>
      <c r="P32" s="385" t="s">
        <v>28</v>
      </c>
    </row>
    <row r="33">
      <c r="A33" s="386" t="s">
        <v>102</v>
      </c>
      <c r="B33" s="387" t="s">
        <v>103</v>
      </c>
      <c r="C33" s="388" t="s">
        <v>60</v>
      </c>
      <c r="D33" s="389" t="n">
        <v>722.4</v>
      </c>
      <c r="E33" s="390" t="n">
        <v>54.39</v>
      </c>
      <c r="F33" s="391" t="n">
        <v>22.88</v>
      </c>
      <c r="G33" s="392" t="n">
        <v>66.83</v>
      </c>
      <c r="H33" s="393"/>
      <c r="I33" s="394">
        <f>ROUND('BDI Principal'!D14,2)</f>
      </c>
      <c r="J33" s="395">
        <f>ROUND((ROUND(H33,2)*I33/100)+ROUND(H33,2),2)</f>
      </c>
      <c r="K33" s="396"/>
      <c r="L33" s="397">
        <f>J33-K33</f>
      </c>
      <c r="M33" s="398">
        <f>ROUND(K33*D33,2)</f>
      </c>
      <c r="N33" s="399">
        <f>O33-M33</f>
      </c>
      <c r="O33" s="400">
        <f>ROUND(D33*J33,2)</f>
      </c>
      <c r="P33" s="401" t="s">
        <v>28</v>
      </c>
    </row>
    <row r="34">
      <c r="A34" s="402" t="s">
        <v>104</v>
      </c>
      <c r="B34" s="403" t="s">
        <v>105</v>
      </c>
      <c r="C34" s="404"/>
      <c r="D34" s="405"/>
      <c r="E34" s="406"/>
      <c r="F34" s="407"/>
      <c r="G34" s="408"/>
      <c r="H34" s="409"/>
      <c r="I34" s="410"/>
      <c r="J34" s="411"/>
      <c r="K34" s="412"/>
      <c r="L34" s="413"/>
      <c r="M34" s="414">
        <f>SUM(M35:M35)</f>
      </c>
      <c r="N34" s="415">
        <f>SUM(N35:N35)</f>
      </c>
      <c r="O34" s="416">
        <f>SUM(O35:O35)</f>
      </c>
      <c r="P34" s="417" t="s">
        <v>45</v>
      </c>
    </row>
    <row r="35">
      <c r="A35" s="418" t="s">
        <v>106</v>
      </c>
      <c r="B35" s="419" t="s">
        <v>107</v>
      </c>
      <c r="C35" s="420" t="s">
        <v>52</v>
      </c>
      <c r="D35" s="421" t="n">
        <v>24.0</v>
      </c>
      <c r="E35" s="422" t="n">
        <v>62269.5</v>
      </c>
      <c r="F35" s="423" t="n">
        <v>22.88</v>
      </c>
      <c r="G35" s="424" t="n">
        <v>76516.76</v>
      </c>
      <c r="H35" s="425"/>
      <c r="I35" s="426">
        <f>ROUND('BDI Principal'!D14,2)</f>
      </c>
      <c r="J35" s="427">
        <f>ROUND((ROUND(H35,2)*I35/100)+ROUND(H35,2),2)</f>
      </c>
      <c r="K35" s="428"/>
      <c r="L35" s="429">
        <f>J35-K35</f>
      </c>
      <c r="M35" s="430">
        <f>ROUND(K35*D35,2)</f>
      </c>
      <c r="N35" s="431">
        <f>O35-M35</f>
      </c>
      <c r="O35" s="432">
        <f>ROUND(D35*J35,2)</f>
      </c>
      <c r="P35" s="433" t="s">
        <v>28</v>
      </c>
    </row>
    <row r="36">
      <c r="A36" s="434" t="s">
        <v>108</v>
      </c>
      <c r="B36" s="435" t="s">
        <v>109</v>
      </c>
      <c r="C36" s="436"/>
      <c r="D36" s="437"/>
      <c r="E36" s="438"/>
      <c r="F36" s="439"/>
      <c r="G36" s="440"/>
      <c r="H36" s="441"/>
      <c r="I36" s="442"/>
      <c r="J36" s="443"/>
      <c r="K36" s="444"/>
      <c r="L36" s="445"/>
      <c r="M36" s="446">
        <f>SUM(M37:M38)</f>
      </c>
      <c r="N36" s="447">
        <f>SUM(N37:N38)</f>
      </c>
      <c r="O36" s="448">
        <f>SUM(O37:O38)</f>
      </c>
      <c r="P36" s="449" t="s">
        <v>45</v>
      </c>
    </row>
    <row r="37">
      <c r="A37" s="450" t="s">
        <v>110</v>
      </c>
      <c r="B37" s="451" t="s">
        <v>111</v>
      </c>
      <c r="C37" s="452" t="s">
        <v>60</v>
      </c>
      <c r="D37" s="453" t="n">
        <v>722.4</v>
      </c>
      <c r="E37" s="454" t="n">
        <v>185.77</v>
      </c>
      <c r="F37" s="455" t="n">
        <v>22.88</v>
      </c>
      <c r="G37" s="456" t="n">
        <v>228.27</v>
      </c>
      <c r="H37" s="457"/>
      <c r="I37" s="458">
        <f>ROUND('BDI Principal'!D14,2)</f>
      </c>
      <c r="J37" s="459">
        <f>ROUND((ROUND(H37,2)*I37/100)+ROUND(H37,2),2)</f>
      </c>
      <c r="K37" s="460"/>
      <c r="L37" s="461">
        <f>J37-K37</f>
      </c>
      <c r="M37" s="462">
        <f>ROUND(K37*D37,2)</f>
      </c>
      <c r="N37" s="463">
        <f>O37-M37</f>
      </c>
      <c r="O37" s="464">
        <f>ROUND(D37*J37,2)</f>
      </c>
      <c r="P37" s="465" t="s">
        <v>28</v>
      </c>
    </row>
    <row r="38">
      <c r="A38" s="466" t="s">
        <v>112</v>
      </c>
      <c r="B38" s="467" t="s">
        <v>113</v>
      </c>
      <c r="C38" s="468" t="s">
        <v>69</v>
      </c>
      <c r="D38" s="469" t="n">
        <v>225.6</v>
      </c>
      <c r="E38" s="470" t="n">
        <v>83.66</v>
      </c>
      <c r="F38" s="471" t="n">
        <v>22.88</v>
      </c>
      <c r="G38" s="472" t="n">
        <v>102.8</v>
      </c>
      <c r="H38" s="473"/>
      <c r="I38" s="474">
        <f>ROUND('BDI Principal'!D14,2)</f>
      </c>
      <c r="J38" s="475">
        <f>ROUND((ROUND(H38,2)*I38/100)+ROUND(H38,2),2)</f>
      </c>
      <c r="K38" s="476"/>
      <c r="L38" s="477">
        <f>J38-K38</f>
      </c>
      <c r="M38" s="478">
        <f>ROUND(K38*D38,2)</f>
      </c>
      <c r="N38" s="479">
        <f>O38-M38</f>
      </c>
      <c r="O38" s="480">
        <f>ROUND(D38*J38,2)</f>
      </c>
      <c r="P38" s="481" t="s">
        <v>28</v>
      </c>
    </row>
    <row r="39">
      <c r="A39" s="482" t="s">
        <v>114</v>
      </c>
      <c r="B39" s="483" t="s">
        <v>115</v>
      </c>
      <c r="C39" s="484"/>
      <c r="D39" s="485"/>
      <c r="E39" s="486"/>
      <c r="F39" s="487"/>
      <c r="G39" s="488"/>
      <c r="H39" s="489"/>
      <c r="I39" s="490"/>
      <c r="J39" s="491"/>
      <c r="K39" s="492"/>
      <c r="L39" s="493"/>
      <c r="M39" s="494">
        <f>SUM(M40:M44)</f>
      </c>
      <c r="N39" s="495">
        <f>SUM(N40:N44)</f>
      </c>
      <c r="O39" s="496">
        <f>SUM(O40:O44)</f>
      </c>
      <c r="P39" s="497" t="s">
        <v>45</v>
      </c>
    </row>
    <row r="40">
      <c r="A40" s="498" t="s">
        <v>116</v>
      </c>
      <c r="B40" s="499" t="s">
        <v>117</v>
      </c>
      <c r="C40" s="500" t="s">
        <v>60</v>
      </c>
      <c r="D40" s="501" t="n">
        <v>722.4</v>
      </c>
      <c r="E40" s="502" t="n">
        <v>128.39</v>
      </c>
      <c r="F40" s="503" t="n">
        <v>22.88</v>
      </c>
      <c r="G40" s="504" t="n">
        <v>157.77</v>
      </c>
      <c r="H40" s="505"/>
      <c r="I40" s="506">
        <f>ROUND('BDI Principal'!D14,2)</f>
      </c>
      <c r="J40" s="507">
        <f>ROUND((ROUND(H40,2)*I40/100)+ROUND(H40,2),2)</f>
      </c>
      <c r="K40" s="508"/>
      <c r="L40" s="509">
        <f>J40-K40</f>
      </c>
      <c r="M40" s="510">
        <f>ROUND(K40*D40,2)</f>
      </c>
      <c r="N40" s="511">
        <f>O40-M40</f>
      </c>
      <c r="O40" s="512">
        <f>ROUND(D40*J40,2)</f>
      </c>
      <c r="P40" s="513" t="s">
        <v>28</v>
      </c>
    </row>
    <row r="41">
      <c r="A41" s="514" t="s">
        <v>118</v>
      </c>
      <c r="B41" s="515" t="s">
        <v>119</v>
      </c>
      <c r="C41" s="516" t="s">
        <v>60</v>
      </c>
      <c r="D41" s="517" t="n">
        <v>902.4</v>
      </c>
      <c r="E41" s="518" t="n">
        <v>381.55</v>
      </c>
      <c r="F41" s="519" t="n">
        <v>22.88</v>
      </c>
      <c r="G41" s="520" t="n">
        <v>468.85</v>
      </c>
      <c r="H41" s="521"/>
      <c r="I41" s="522">
        <f>ROUND('BDI Principal'!D14,2)</f>
      </c>
      <c r="J41" s="523">
        <f>ROUND((ROUND(H41,2)*I41/100)+ROUND(H41,2),2)</f>
      </c>
      <c r="K41" s="524"/>
      <c r="L41" s="525">
        <f>J41-K41</f>
      </c>
      <c r="M41" s="526">
        <f>ROUND(K41*D41,2)</f>
      </c>
      <c r="N41" s="527">
        <f>O41-M41</f>
      </c>
      <c r="O41" s="528">
        <f>ROUND(D41*J41,2)</f>
      </c>
      <c r="P41" s="529" t="s">
        <v>28</v>
      </c>
    </row>
    <row r="42">
      <c r="A42" s="530" t="s">
        <v>120</v>
      </c>
      <c r="B42" s="531" t="s">
        <v>121</v>
      </c>
      <c r="C42" s="532" t="s">
        <v>60</v>
      </c>
      <c r="D42" s="533" t="n">
        <v>1177.8</v>
      </c>
      <c r="E42" s="534" t="n">
        <v>330.71</v>
      </c>
      <c r="F42" s="535" t="n">
        <v>22.88</v>
      </c>
      <c r="G42" s="536" t="n">
        <v>406.38</v>
      </c>
      <c r="H42" s="537"/>
      <c r="I42" s="538">
        <f>ROUND('BDI Principal'!D14,2)</f>
      </c>
      <c r="J42" s="539">
        <f>ROUND((ROUND(H42,2)*I42/100)+ROUND(H42,2),2)</f>
      </c>
      <c r="K42" s="540"/>
      <c r="L42" s="541">
        <f>J42-K42</f>
      </c>
      <c r="M42" s="542">
        <f>ROUND(K42*D42,2)</f>
      </c>
      <c r="N42" s="543">
        <f>O42-M42</f>
      </c>
      <c r="O42" s="544">
        <f>ROUND(D42*J42,2)</f>
      </c>
      <c r="P42" s="545" t="s">
        <v>28</v>
      </c>
    </row>
    <row r="43">
      <c r="A43" s="546" t="s">
        <v>122</v>
      </c>
      <c r="B43" s="547" t="s">
        <v>123</v>
      </c>
      <c r="C43" s="548" t="s">
        <v>69</v>
      </c>
      <c r="D43" s="549" t="n">
        <v>525.6</v>
      </c>
      <c r="E43" s="550" t="n">
        <v>12.31</v>
      </c>
      <c r="F43" s="551" t="n">
        <v>22.88</v>
      </c>
      <c r="G43" s="552" t="n">
        <v>15.13</v>
      </c>
      <c r="H43" s="553"/>
      <c r="I43" s="554">
        <f>ROUND('BDI Principal'!D14,2)</f>
      </c>
      <c r="J43" s="555">
        <f>ROUND((ROUND(H43,2)*I43/100)+ROUND(H43,2),2)</f>
      </c>
      <c r="K43" s="556"/>
      <c r="L43" s="557">
        <f>J43-K43</f>
      </c>
      <c r="M43" s="558">
        <f>ROUND(K43*D43,2)</f>
      </c>
      <c r="N43" s="559">
        <f>O43-M43</f>
      </c>
      <c r="O43" s="560">
        <f>ROUND(D43*J43,2)</f>
      </c>
      <c r="P43" s="561" t="s">
        <v>28</v>
      </c>
    </row>
    <row r="44">
      <c r="A44" s="562" t="s">
        <v>124</v>
      </c>
      <c r="B44" s="563" t="s">
        <v>125</v>
      </c>
      <c r="C44" s="564" t="s">
        <v>69</v>
      </c>
      <c r="D44" s="565" t="n">
        <v>260.4</v>
      </c>
      <c r="E44" s="566" t="n">
        <v>30.31</v>
      </c>
      <c r="F44" s="567" t="n">
        <v>22.88</v>
      </c>
      <c r="G44" s="568" t="n">
        <v>37.24</v>
      </c>
      <c r="H44" s="569"/>
      <c r="I44" s="570">
        <f>ROUND('BDI Principal'!D14,2)</f>
      </c>
      <c r="J44" s="571">
        <f>ROUND((ROUND(H44,2)*I44/100)+ROUND(H44,2),2)</f>
      </c>
      <c r="K44" s="572"/>
      <c r="L44" s="573">
        <f>J44-K44</f>
      </c>
      <c r="M44" s="574">
        <f>ROUND(K44*D44,2)</f>
      </c>
      <c r="N44" s="575">
        <f>O44-M44</f>
      </c>
      <c r="O44" s="576">
        <f>ROUND(D44*J44,2)</f>
      </c>
      <c r="P44" s="577" t="s">
        <v>28</v>
      </c>
    </row>
    <row r="45">
      <c r="A45" s="578" t="s">
        <v>126</v>
      </c>
      <c r="B45" s="579" t="s">
        <v>127</v>
      </c>
      <c r="C45" s="580"/>
      <c r="D45" s="581"/>
      <c r="E45" s="582"/>
      <c r="F45" s="583"/>
      <c r="G45" s="584"/>
      <c r="H45" s="585"/>
      <c r="I45" s="586"/>
      <c r="J45" s="587"/>
      <c r="K45" s="588"/>
      <c r="L45" s="589"/>
      <c r="M45" s="590">
        <f>SUM(M46:M47)</f>
      </c>
      <c r="N45" s="591">
        <f>SUM(N46:N47)</f>
      </c>
      <c r="O45" s="592">
        <f>SUM(O46:O47)</f>
      </c>
      <c r="P45" s="593" t="s">
        <v>45</v>
      </c>
    </row>
    <row r="46">
      <c r="A46" s="594" t="s">
        <v>128</v>
      </c>
      <c r="B46" s="595" t="s">
        <v>129</v>
      </c>
      <c r="C46" s="596" t="s">
        <v>60</v>
      </c>
      <c r="D46" s="597" t="n">
        <v>5431.2</v>
      </c>
      <c r="E46" s="598" t="n">
        <v>12.14</v>
      </c>
      <c r="F46" s="599" t="n">
        <v>22.88</v>
      </c>
      <c r="G46" s="600" t="n">
        <v>14.92</v>
      </c>
      <c r="H46" s="601"/>
      <c r="I46" s="602">
        <f>ROUND('BDI Principal'!D14,2)</f>
      </c>
      <c r="J46" s="603">
        <f>ROUND((ROUND(H46,2)*I46/100)+ROUND(H46,2),2)</f>
      </c>
      <c r="K46" s="604"/>
      <c r="L46" s="605">
        <f>J46-K46</f>
      </c>
      <c r="M46" s="606">
        <f>ROUND(K46*D46,2)</f>
      </c>
      <c r="N46" s="607">
        <f>O46-M46</f>
      </c>
      <c r="O46" s="608">
        <f>ROUND(D46*J46,2)</f>
      </c>
      <c r="P46" s="609" t="s">
        <v>28</v>
      </c>
    </row>
    <row r="47">
      <c r="A47" s="610" t="s">
        <v>130</v>
      </c>
      <c r="B47" s="611" t="s">
        <v>131</v>
      </c>
      <c r="C47" s="612" t="s">
        <v>60</v>
      </c>
      <c r="D47" s="613" t="n">
        <v>5431.2</v>
      </c>
      <c r="E47" s="614" t="n">
        <v>44.4</v>
      </c>
      <c r="F47" s="615" t="n">
        <v>22.88</v>
      </c>
      <c r="G47" s="616" t="n">
        <v>54.56</v>
      </c>
      <c r="H47" s="617"/>
      <c r="I47" s="618">
        <f>ROUND('BDI Principal'!D14,2)</f>
      </c>
      <c r="J47" s="619">
        <f>ROUND((ROUND(H47,2)*I47/100)+ROUND(H47,2),2)</f>
      </c>
      <c r="K47" s="620"/>
      <c r="L47" s="621">
        <f>J47-K47</f>
      </c>
      <c r="M47" s="622">
        <f>ROUND(K47*D47,2)</f>
      </c>
      <c r="N47" s="623">
        <f>O47-M47</f>
      </c>
      <c r="O47" s="624">
        <f>ROUND(D47*J47,2)</f>
      </c>
      <c r="P47" s="625" t="s">
        <v>28</v>
      </c>
    </row>
    <row r="48">
      <c r="A48" s="626" t="s">
        <v>132</v>
      </c>
      <c r="B48" s="627" t="s">
        <v>133</v>
      </c>
      <c r="C48" s="628"/>
      <c r="D48" s="629"/>
      <c r="E48" s="630"/>
      <c r="F48" s="631"/>
      <c r="G48" s="632"/>
      <c r="H48" s="633"/>
      <c r="I48" s="634"/>
      <c r="J48" s="635"/>
      <c r="K48" s="636"/>
      <c r="L48" s="637"/>
      <c r="M48" s="638">
        <f>SUM(M49:M69)</f>
      </c>
      <c r="N48" s="639">
        <f>SUM(N49:N69)</f>
      </c>
      <c r="O48" s="640">
        <f>SUM(O49:O69)</f>
      </c>
      <c r="P48" s="641" t="s">
        <v>45</v>
      </c>
    </row>
    <row r="49">
      <c r="A49" s="642" t="s">
        <v>134</v>
      </c>
      <c r="B49" s="643" t="s">
        <v>135</v>
      </c>
      <c r="C49" s="644" t="s">
        <v>69</v>
      </c>
      <c r="D49" s="645" t="n">
        <v>936.0</v>
      </c>
      <c r="E49" s="646" t="n">
        <v>3.56</v>
      </c>
      <c r="F49" s="647" t="n">
        <v>22.88</v>
      </c>
      <c r="G49" s="648" t="n">
        <v>4.37</v>
      </c>
      <c r="H49" s="649"/>
      <c r="I49" s="650">
        <f>ROUND('BDI Principal'!D14,2)</f>
      </c>
      <c r="J49" s="651">
        <f>ROUND((ROUND(H49,2)*I49/100)+ROUND(H49,2),2)</f>
      </c>
      <c r="K49" s="652"/>
      <c r="L49" s="653">
        <f>J49-K49</f>
      </c>
      <c r="M49" s="654">
        <f>ROUND(K49*D49,2)</f>
      </c>
      <c r="N49" s="655">
        <f>O49-M49</f>
      </c>
      <c r="O49" s="656">
        <f>ROUND(D49*J49,2)</f>
      </c>
      <c r="P49" s="657" t="s">
        <v>28</v>
      </c>
    </row>
    <row r="50">
      <c r="A50" s="658" t="s">
        <v>136</v>
      </c>
      <c r="B50" s="659" t="s">
        <v>137</v>
      </c>
      <c r="C50" s="660" t="s">
        <v>69</v>
      </c>
      <c r="D50" s="661" t="n">
        <v>3876.0</v>
      </c>
      <c r="E50" s="662" t="n">
        <v>5.08</v>
      </c>
      <c r="F50" s="663" t="n">
        <v>22.88</v>
      </c>
      <c r="G50" s="664" t="n">
        <v>6.24</v>
      </c>
      <c r="H50" s="665"/>
      <c r="I50" s="666">
        <f>ROUND('BDI Principal'!D14,2)</f>
      </c>
      <c r="J50" s="667">
        <f>ROUND((ROUND(H50,2)*I50/100)+ROUND(H50,2),2)</f>
      </c>
      <c r="K50" s="668"/>
      <c r="L50" s="669">
        <f>J50-K50</f>
      </c>
      <c r="M50" s="670">
        <f>ROUND(K50*D50,2)</f>
      </c>
      <c r="N50" s="671">
        <f>O50-M50</f>
      </c>
      <c r="O50" s="672">
        <f>ROUND(D50*J50,2)</f>
      </c>
      <c r="P50" s="673" t="s">
        <v>28</v>
      </c>
    </row>
    <row r="51">
      <c r="A51" s="674" t="s">
        <v>138</v>
      </c>
      <c r="B51" s="675" t="s">
        <v>139</v>
      </c>
      <c r="C51" s="676" t="s">
        <v>69</v>
      </c>
      <c r="D51" s="677" t="n">
        <v>615.6</v>
      </c>
      <c r="E51" s="678" t="n">
        <v>7.78</v>
      </c>
      <c r="F51" s="679" t="n">
        <v>22.88</v>
      </c>
      <c r="G51" s="680" t="n">
        <v>9.56</v>
      </c>
      <c r="H51" s="681"/>
      <c r="I51" s="682">
        <f>ROUND('BDI Principal'!D14,2)</f>
      </c>
      <c r="J51" s="683">
        <f>ROUND((ROUND(H51,2)*I51/100)+ROUND(H51,2),2)</f>
      </c>
      <c r="K51" s="684"/>
      <c r="L51" s="685">
        <f>J51-K51</f>
      </c>
      <c r="M51" s="686">
        <f>ROUND(K51*D51,2)</f>
      </c>
      <c r="N51" s="687">
        <f>O51-M51</f>
      </c>
      <c r="O51" s="688">
        <f>ROUND(D51*J51,2)</f>
      </c>
      <c r="P51" s="689" t="s">
        <v>28</v>
      </c>
    </row>
    <row r="52">
      <c r="A52" s="690" t="s">
        <v>140</v>
      </c>
      <c r="B52" s="691" t="s">
        <v>141</v>
      </c>
      <c r="C52" s="692" t="s">
        <v>52</v>
      </c>
      <c r="D52" s="693" t="n">
        <v>12.0</v>
      </c>
      <c r="E52" s="694" t="n">
        <v>74.9</v>
      </c>
      <c r="F52" s="695" t="n">
        <v>22.88</v>
      </c>
      <c r="G52" s="696" t="n">
        <v>92.04</v>
      </c>
      <c r="H52" s="697"/>
      <c r="I52" s="698">
        <f>ROUND('BDI Principal'!D14,2)</f>
      </c>
      <c r="J52" s="699">
        <f>ROUND((ROUND(H52,2)*I52/100)+ROUND(H52,2),2)</f>
      </c>
      <c r="K52" s="700"/>
      <c r="L52" s="701">
        <f>J52-K52</f>
      </c>
      <c r="M52" s="702">
        <f>ROUND(K52*D52,2)</f>
      </c>
      <c r="N52" s="703">
        <f>O52-M52</f>
      </c>
      <c r="O52" s="704">
        <f>ROUND(D52*J52,2)</f>
      </c>
      <c r="P52" s="705" t="s">
        <v>28</v>
      </c>
    </row>
    <row r="53">
      <c r="A53" s="706" t="s">
        <v>142</v>
      </c>
      <c r="B53" s="707" t="s">
        <v>143</v>
      </c>
      <c r="C53" s="708" t="s">
        <v>52</v>
      </c>
      <c r="D53" s="709" t="n">
        <v>12.0</v>
      </c>
      <c r="E53" s="710" t="n">
        <v>12.12</v>
      </c>
      <c r="F53" s="711" t="n">
        <v>22.88</v>
      </c>
      <c r="G53" s="712" t="n">
        <v>14.89</v>
      </c>
      <c r="H53" s="713"/>
      <c r="I53" s="714">
        <f>ROUND('BDI Principal'!D14,2)</f>
      </c>
      <c r="J53" s="715">
        <f>ROUND((ROUND(H53,2)*I53/100)+ROUND(H53,2),2)</f>
      </c>
      <c r="K53" s="716"/>
      <c r="L53" s="717">
        <f>J53-K53</f>
      </c>
      <c r="M53" s="718">
        <f>ROUND(K53*D53,2)</f>
      </c>
      <c r="N53" s="719">
        <f>O53-M53</f>
      </c>
      <c r="O53" s="720">
        <f>ROUND(D53*J53,2)</f>
      </c>
      <c r="P53" s="721" t="s">
        <v>28</v>
      </c>
    </row>
    <row r="54">
      <c r="A54" s="722" t="s">
        <v>144</v>
      </c>
      <c r="B54" s="723" t="s">
        <v>145</v>
      </c>
      <c r="C54" s="724" t="s">
        <v>52</v>
      </c>
      <c r="D54" s="725" t="n">
        <v>24.0</v>
      </c>
      <c r="E54" s="726" t="n">
        <v>12.12</v>
      </c>
      <c r="F54" s="727" t="n">
        <v>22.88</v>
      </c>
      <c r="G54" s="728" t="n">
        <v>14.89</v>
      </c>
      <c r="H54" s="729"/>
      <c r="I54" s="730">
        <f>ROUND('BDI Principal'!D14,2)</f>
      </c>
      <c r="J54" s="731">
        <f>ROUND((ROUND(H54,2)*I54/100)+ROUND(H54,2),2)</f>
      </c>
      <c r="K54" s="732"/>
      <c r="L54" s="733">
        <f>J54-K54</f>
      </c>
      <c r="M54" s="734">
        <f>ROUND(K54*D54,2)</f>
      </c>
      <c r="N54" s="735">
        <f>O54-M54</f>
      </c>
      <c r="O54" s="736">
        <f>ROUND(D54*J54,2)</f>
      </c>
      <c r="P54" s="737" t="s">
        <v>28</v>
      </c>
    </row>
    <row r="55">
      <c r="A55" s="738" t="s">
        <v>146</v>
      </c>
      <c r="B55" s="739" t="s">
        <v>66</v>
      </c>
      <c r="C55" s="740" t="s">
        <v>52</v>
      </c>
      <c r="D55" s="741" t="n">
        <v>12.0</v>
      </c>
      <c r="E55" s="742" t="n">
        <v>23.61</v>
      </c>
      <c r="F55" s="743" t="n">
        <v>22.88</v>
      </c>
      <c r="G55" s="744" t="n">
        <v>29.01</v>
      </c>
      <c r="H55" s="745"/>
      <c r="I55" s="746">
        <f>ROUND('BDI Principal'!D14,2)</f>
      </c>
      <c r="J55" s="747">
        <f>ROUND((ROUND(H55,2)*I55/100)+ROUND(H55,2),2)</f>
      </c>
      <c r="K55" s="748"/>
      <c r="L55" s="749">
        <f>J55-K55</f>
      </c>
      <c r="M55" s="750">
        <f>ROUND(K55*D55,2)</f>
      </c>
      <c r="N55" s="751">
        <f>O55-M55</f>
      </c>
      <c r="O55" s="752">
        <f>ROUND(D55*J55,2)</f>
      </c>
      <c r="P55" s="753" t="s">
        <v>28</v>
      </c>
    </row>
    <row r="56">
      <c r="A56" s="754" t="s">
        <v>147</v>
      </c>
      <c r="B56" s="755" t="s">
        <v>148</v>
      </c>
      <c r="C56" s="756" t="s">
        <v>52</v>
      </c>
      <c r="D56" s="757" t="n">
        <v>144.0</v>
      </c>
      <c r="E56" s="758" t="n">
        <v>91.86</v>
      </c>
      <c r="F56" s="759" t="n">
        <v>22.88</v>
      </c>
      <c r="G56" s="760" t="n">
        <v>112.88</v>
      </c>
      <c r="H56" s="761"/>
      <c r="I56" s="762">
        <f>ROUND('BDI Principal'!D14,2)</f>
      </c>
      <c r="J56" s="763">
        <f>ROUND((ROUND(H56,2)*I56/100)+ROUND(H56,2),2)</f>
      </c>
      <c r="K56" s="764"/>
      <c r="L56" s="765">
        <f>J56-K56</f>
      </c>
      <c r="M56" s="766">
        <f>ROUND(K56*D56,2)</f>
      </c>
      <c r="N56" s="767">
        <f>O56-M56</f>
      </c>
      <c r="O56" s="768">
        <f>ROUND(D56*J56,2)</f>
      </c>
      <c r="P56" s="769" t="s">
        <v>28</v>
      </c>
    </row>
    <row r="57">
      <c r="A57" s="770" t="s">
        <v>149</v>
      </c>
      <c r="B57" s="771" t="s">
        <v>150</v>
      </c>
      <c r="C57" s="772" t="s">
        <v>52</v>
      </c>
      <c r="D57" s="773" t="n">
        <v>12.0</v>
      </c>
      <c r="E57" s="774" t="n">
        <v>140.15</v>
      </c>
      <c r="F57" s="775" t="n">
        <v>22.88</v>
      </c>
      <c r="G57" s="776" t="n">
        <v>172.22</v>
      </c>
      <c r="H57" s="777"/>
      <c r="I57" s="778">
        <f>ROUND('BDI Principal'!D14,2)</f>
      </c>
      <c r="J57" s="779">
        <f>ROUND((ROUND(H57,2)*I57/100)+ROUND(H57,2),2)</f>
      </c>
      <c r="K57" s="780"/>
      <c r="L57" s="781">
        <f>J57-K57</f>
      </c>
      <c r="M57" s="782">
        <f>ROUND(K57*D57,2)</f>
      </c>
      <c r="N57" s="783">
        <f>O57-M57</f>
      </c>
      <c r="O57" s="784">
        <f>ROUND(D57*J57,2)</f>
      </c>
      <c r="P57" s="785" t="s">
        <v>28</v>
      </c>
    </row>
    <row r="58">
      <c r="A58" s="786" t="s">
        <v>151</v>
      </c>
      <c r="B58" s="787" t="s">
        <v>150</v>
      </c>
      <c r="C58" s="788" t="s">
        <v>52</v>
      </c>
      <c r="D58" s="789" t="n">
        <v>24.0</v>
      </c>
      <c r="E58" s="790" t="n">
        <v>177.53</v>
      </c>
      <c r="F58" s="791" t="n">
        <v>22.88</v>
      </c>
      <c r="G58" s="792" t="n">
        <v>218.15</v>
      </c>
      <c r="H58" s="793"/>
      <c r="I58" s="794">
        <f>ROUND('BDI Principal'!D14,2)</f>
      </c>
      <c r="J58" s="795">
        <f>ROUND((ROUND(H58,2)*I58/100)+ROUND(H58,2),2)</f>
      </c>
      <c r="K58" s="796"/>
      <c r="L58" s="797">
        <f>J58-K58</f>
      </c>
      <c r="M58" s="798">
        <f>ROUND(K58*D58,2)</f>
      </c>
      <c r="N58" s="799">
        <f>O58-M58</f>
      </c>
      <c r="O58" s="800">
        <f>ROUND(D58*J58,2)</f>
      </c>
      <c r="P58" s="801" t="s">
        <v>28</v>
      </c>
    </row>
    <row r="59">
      <c r="A59" s="802" t="s">
        <v>152</v>
      </c>
      <c r="B59" s="803" t="s">
        <v>153</v>
      </c>
      <c r="C59" s="804" t="s">
        <v>69</v>
      </c>
      <c r="D59" s="805" t="n">
        <v>1176.0</v>
      </c>
      <c r="E59" s="806" t="n">
        <v>19.06</v>
      </c>
      <c r="F59" s="807" t="n">
        <v>22.88</v>
      </c>
      <c r="G59" s="808" t="n">
        <v>23.42</v>
      </c>
      <c r="H59" s="809"/>
      <c r="I59" s="810">
        <f>ROUND('BDI Principal'!D14,2)</f>
      </c>
      <c r="J59" s="811">
        <f>ROUND((ROUND(H59,2)*I59/100)+ROUND(H59,2),2)</f>
      </c>
      <c r="K59" s="812"/>
      <c r="L59" s="813">
        <f>J59-K59</f>
      </c>
      <c r="M59" s="814">
        <f>ROUND(K59*D59,2)</f>
      </c>
      <c r="N59" s="815">
        <f>O59-M59</f>
      </c>
      <c r="O59" s="816">
        <f>ROUND(D59*J59,2)</f>
      </c>
      <c r="P59" s="817" t="s">
        <v>28</v>
      </c>
    </row>
    <row r="60">
      <c r="A60" s="818" t="s">
        <v>154</v>
      </c>
      <c r="B60" s="819" t="s">
        <v>155</v>
      </c>
      <c r="C60" s="820" t="s">
        <v>69</v>
      </c>
      <c r="D60" s="821" t="n">
        <v>230.4</v>
      </c>
      <c r="E60" s="822" t="n">
        <v>20.07</v>
      </c>
      <c r="F60" s="823" t="n">
        <v>22.88</v>
      </c>
      <c r="G60" s="824" t="n">
        <v>24.66</v>
      </c>
      <c r="H60" s="825"/>
      <c r="I60" s="826">
        <f>ROUND('BDI Principal'!D14,2)</f>
      </c>
      <c r="J60" s="827">
        <f>ROUND((ROUND(H60,2)*I60/100)+ROUND(H60,2),2)</f>
      </c>
      <c r="K60" s="828"/>
      <c r="L60" s="829">
        <f>J60-K60</f>
      </c>
      <c r="M60" s="830">
        <f>ROUND(K60*D60,2)</f>
      </c>
      <c r="N60" s="831">
        <f>O60-M60</f>
      </c>
      <c r="O60" s="832">
        <f>ROUND(D60*J60,2)</f>
      </c>
      <c r="P60" s="833" t="s">
        <v>28</v>
      </c>
    </row>
    <row r="61">
      <c r="A61" s="834" t="s">
        <v>156</v>
      </c>
      <c r="B61" s="835" t="s">
        <v>157</v>
      </c>
      <c r="C61" s="836" t="s">
        <v>69</v>
      </c>
      <c r="D61" s="837" t="n">
        <v>96.0</v>
      </c>
      <c r="E61" s="838" t="n">
        <v>26.65</v>
      </c>
      <c r="F61" s="839" t="n">
        <v>22.88</v>
      </c>
      <c r="G61" s="840" t="n">
        <v>32.75</v>
      </c>
      <c r="H61" s="841"/>
      <c r="I61" s="842">
        <f>ROUND('BDI Principal'!D14,2)</f>
      </c>
      <c r="J61" s="843">
        <f>ROUND((ROUND(H61,2)*I61/100)+ROUND(H61,2),2)</f>
      </c>
      <c r="K61" s="844"/>
      <c r="L61" s="845">
        <f>J61-K61</f>
      </c>
      <c r="M61" s="846">
        <f>ROUND(K61*D61,2)</f>
      </c>
      <c r="N61" s="847">
        <f>O61-M61</f>
      </c>
      <c r="O61" s="848">
        <f>ROUND(D61*J61,2)</f>
      </c>
      <c r="P61" s="849" t="s">
        <v>28</v>
      </c>
    </row>
    <row r="62">
      <c r="A62" s="850" t="s">
        <v>158</v>
      </c>
      <c r="B62" s="851" t="s">
        <v>159</v>
      </c>
      <c r="C62" s="852" t="s">
        <v>52</v>
      </c>
      <c r="D62" s="853" t="n">
        <v>24.0</v>
      </c>
      <c r="E62" s="854" t="n">
        <v>21.63</v>
      </c>
      <c r="F62" s="855" t="n">
        <v>22.88</v>
      </c>
      <c r="G62" s="856" t="n">
        <v>26.58</v>
      </c>
      <c r="H62" s="857"/>
      <c r="I62" s="858">
        <f>ROUND('BDI Principal'!D14,2)</f>
      </c>
      <c r="J62" s="859">
        <f>ROUND((ROUND(H62,2)*I62/100)+ROUND(H62,2),2)</f>
      </c>
      <c r="K62" s="860"/>
      <c r="L62" s="861">
        <f>J62-K62</f>
      </c>
      <c r="M62" s="862">
        <f>ROUND(K62*D62,2)</f>
      </c>
      <c r="N62" s="863">
        <f>O62-M62</f>
      </c>
      <c r="O62" s="864">
        <f>ROUND(D62*J62,2)</f>
      </c>
      <c r="P62" s="865" t="s">
        <v>28</v>
      </c>
    </row>
    <row r="63">
      <c r="A63" s="866" t="s">
        <v>160</v>
      </c>
      <c r="B63" s="867" t="s">
        <v>161</v>
      </c>
      <c r="C63" s="868" t="s">
        <v>52</v>
      </c>
      <c r="D63" s="869" t="n">
        <v>12.0</v>
      </c>
      <c r="E63" s="870" t="n">
        <v>177.81</v>
      </c>
      <c r="F63" s="871" t="n">
        <v>22.88</v>
      </c>
      <c r="G63" s="872" t="n">
        <v>218.49</v>
      </c>
      <c r="H63" s="873"/>
      <c r="I63" s="874">
        <f>ROUND('BDI Principal'!D14,2)</f>
      </c>
      <c r="J63" s="875">
        <f>ROUND((ROUND(H63,2)*I63/100)+ROUND(H63,2),2)</f>
      </c>
      <c r="K63" s="876"/>
      <c r="L63" s="877">
        <f>J63-K63</f>
      </c>
      <c r="M63" s="878">
        <f>ROUND(K63*D63,2)</f>
      </c>
      <c r="N63" s="879">
        <f>O63-M63</f>
      </c>
      <c r="O63" s="880">
        <f>ROUND(D63*J63,2)</f>
      </c>
      <c r="P63" s="881" t="s">
        <v>28</v>
      </c>
    </row>
    <row r="64">
      <c r="A64" s="882" t="s">
        <v>162</v>
      </c>
      <c r="B64" s="883" t="s">
        <v>163</v>
      </c>
      <c r="C64" s="884" t="s">
        <v>52</v>
      </c>
      <c r="D64" s="885" t="n">
        <v>12.0</v>
      </c>
      <c r="E64" s="886" t="n">
        <v>46.32</v>
      </c>
      <c r="F64" s="887" t="n">
        <v>22.88</v>
      </c>
      <c r="G64" s="888" t="n">
        <v>56.92</v>
      </c>
      <c r="H64" s="889"/>
      <c r="I64" s="890">
        <f>ROUND('BDI Principal'!D14,2)</f>
      </c>
      <c r="J64" s="891">
        <f>ROUND((ROUND(H64,2)*I64/100)+ROUND(H64,2),2)</f>
      </c>
      <c r="K64" s="892"/>
      <c r="L64" s="893">
        <f>J64-K64</f>
      </c>
      <c r="M64" s="894">
        <f>ROUND(K64*D64,2)</f>
      </c>
      <c r="N64" s="895">
        <f>O64-M64</f>
      </c>
      <c r="O64" s="896">
        <f>ROUND(D64*J64,2)</f>
      </c>
      <c r="P64" s="897" t="s">
        <v>28</v>
      </c>
    </row>
    <row r="65">
      <c r="A65" s="898" t="s">
        <v>164</v>
      </c>
      <c r="B65" s="899" t="s">
        <v>165</v>
      </c>
      <c r="C65" s="900" t="s">
        <v>52</v>
      </c>
      <c r="D65" s="901" t="n">
        <v>60.0</v>
      </c>
      <c r="E65" s="902" t="n">
        <v>73.8</v>
      </c>
      <c r="F65" s="903" t="n">
        <v>22.88</v>
      </c>
      <c r="G65" s="904" t="n">
        <v>90.69</v>
      </c>
      <c r="H65" s="905"/>
      <c r="I65" s="906">
        <f>ROUND('BDI Principal'!D14,2)</f>
      </c>
      <c r="J65" s="907">
        <f>ROUND((ROUND(H65,2)*I65/100)+ROUND(H65,2),2)</f>
      </c>
      <c r="K65" s="908"/>
      <c r="L65" s="909">
        <f>J65-K65</f>
      </c>
      <c r="M65" s="910">
        <f>ROUND(K65*D65,2)</f>
      </c>
      <c r="N65" s="911">
        <f>O65-M65</f>
      </c>
      <c r="O65" s="912">
        <f>ROUND(D65*J65,2)</f>
      </c>
      <c r="P65" s="913" t="s">
        <v>28</v>
      </c>
    </row>
    <row r="66">
      <c r="A66" s="914" t="s">
        <v>166</v>
      </c>
      <c r="B66" s="915" t="s">
        <v>167</v>
      </c>
      <c r="C66" s="916" t="s">
        <v>52</v>
      </c>
      <c r="D66" s="917" t="n">
        <v>60.0</v>
      </c>
      <c r="E66" s="918" t="n">
        <v>108.58</v>
      </c>
      <c r="F66" s="919" t="n">
        <v>22.88</v>
      </c>
      <c r="G66" s="920" t="n">
        <v>133.42</v>
      </c>
      <c r="H66" s="921"/>
      <c r="I66" s="922">
        <f>ROUND('BDI Principal'!D14,2)</f>
      </c>
      <c r="J66" s="923">
        <f>ROUND((ROUND(H66,2)*I66/100)+ROUND(H66,2),2)</f>
      </c>
      <c r="K66" s="924"/>
      <c r="L66" s="925">
        <f>J66-K66</f>
      </c>
      <c r="M66" s="926">
        <f>ROUND(K66*D66,2)</f>
      </c>
      <c r="N66" s="927">
        <f>O66-M66</f>
      </c>
      <c r="O66" s="928">
        <f>ROUND(D66*J66,2)</f>
      </c>
      <c r="P66" s="929" t="s">
        <v>28</v>
      </c>
    </row>
    <row r="67">
      <c r="A67" s="930" t="s">
        <v>168</v>
      </c>
      <c r="B67" s="931" t="s">
        <v>169</v>
      </c>
      <c r="C67" s="932" t="s">
        <v>52</v>
      </c>
      <c r="D67" s="933" t="n">
        <v>12.0</v>
      </c>
      <c r="E67" s="934" t="n">
        <v>86.62</v>
      </c>
      <c r="F67" s="935" t="n">
        <v>22.88</v>
      </c>
      <c r="G67" s="936" t="n">
        <v>106.44</v>
      </c>
      <c r="H67" s="937"/>
      <c r="I67" s="938">
        <f>ROUND('BDI Principal'!D14,2)</f>
      </c>
      <c r="J67" s="939">
        <f>ROUND((ROUND(H67,2)*I67/100)+ROUND(H67,2),2)</f>
      </c>
      <c r="K67" s="940"/>
      <c r="L67" s="941">
        <f>J67-K67</f>
      </c>
      <c r="M67" s="942">
        <f>ROUND(K67*D67,2)</f>
      </c>
      <c r="N67" s="943">
        <f>O67-M67</f>
      </c>
      <c r="O67" s="944">
        <f>ROUND(D67*J67,2)</f>
      </c>
      <c r="P67" s="945" t="s">
        <v>28</v>
      </c>
    </row>
    <row r="68">
      <c r="A68" s="946" t="s">
        <v>170</v>
      </c>
      <c r="B68" s="947" t="s">
        <v>171</v>
      </c>
      <c r="C68" s="948" t="s">
        <v>52</v>
      </c>
      <c r="D68" s="949" t="n">
        <v>24.0</v>
      </c>
      <c r="E68" s="950" t="n">
        <v>125.6</v>
      </c>
      <c r="F68" s="951" t="n">
        <v>22.88</v>
      </c>
      <c r="G68" s="952" t="n">
        <v>154.34</v>
      </c>
      <c r="H68" s="953"/>
      <c r="I68" s="954">
        <f>ROUND('BDI Principal'!D14,2)</f>
      </c>
      <c r="J68" s="955">
        <f>ROUND((ROUND(H68,2)*I68/100)+ROUND(H68,2),2)</f>
      </c>
      <c r="K68" s="956"/>
      <c r="L68" s="957">
        <f>J68-K68</f>
      </c>
      <c r="M68" s="958">
        <f>ROUND(K68*D68,2)</f>
      </c>
      <c r="N68" s="959">
        <f>O68-M68</f>
      </c>
      <c r="O68" s="960">
        <f>ROUND(D68*J68,2)</f>
      </c>
      <c r="P68" s="961" t="s">
        <v>28</v>
      </c>
    </row>
    <row r="69">
      <c r="A69" s="962" t="s">
        <v>172</v>
      </c>
      <c r="B69" s="963" t="s">
        <v>173</v>
      </c>
      <c r="C69" s="964" t="s">
        <v>52</v>
      </c>
      <c r="D69" s="965" t="n">
        <v>24.0</v>
      </c>
      <c r="E69" s="966" t="n">
        <v>84.34</v>
      </c>
      <c r="F69" s="967" t="n">
        <v>22.88</v>
      </c>
      <c r="G69" s="968" t="n">
        <v>103.64</v>
      </c>
      <c r="H69" s="969"/>
      <c r="I69" s="970">
        <f>ROUND('BDI Principal'!D14,2)</f>
      </c>
      <c r="J69" s="971">
        <f>ROUND((ROUND(H69,2)*I69/100)+ROUND(H69,2),2)</f>
      </c>
      <c r="K69" s="972"/>
      <c r="L69" s="973">
        <f>J69-K69</f>
      </c>
      <c r="M69" s="974">
        <f>ROUND(K69*D69,2)</f>
      </c>
      <c r="N69" s="975">
        <f>O69-M69</f>
      </c>
      <c r="O69" s="976">
        <f>ROUND(D69*J69,2)</f>
      </c>
      <c r="P69" s="977" t="s">
        <v>28</v>
      </c>
    </row>
    <row r="70">
      <c r="A70" s="978" t="s">
        <v>174</v>
      </c>
      <c r="B70" s="979" t="s">
        <v>175</v>
      </c>
      <c r="C70" s="980"/>
      <c r="D70" s="981"/>
      <c r="E70" s="982"/>
      <c r="F70" s="983"/>
      <c r="G70" s="984"/>
      <c r="H70" s="985"/>
      <c r="I70" s="986"/>
      <c r="J70" s="987"/>
      <c r="K70" s="988"/>
      <c r="L70" s="989"/>
      <c r="M70" s="990">
        <f>SUM(M71:M80)</f>
      </c>
      <c r="N70" s="991">
        <f>SUM(N71:N80)</f>
      </c>
      <c r="O70" s="992">
        <f>SUM(O71:O80)</f>
      </c>
      <c r="P70" s="993" t="s">
        <v>45</v>
      </c>
    </row>
    <row r="71">
      <c r="A71" s="994" t="s">
        <v>176</v>
      </c>
      <c r="B71" s="995" t="s">
        <v>177</v>
      </c>
      <c r="C71" s="996" t="s">
        <v>52</v>
      </c>
      <c r="D71" s="997" t="n">
        <v>12.0</v>
      </c>
      <c r="E71" s="998" t="n">
        <v>200.49</v>
      </c>
      <c r="F71" s="999" t="n">
        <v>22.88</v>
      </c>
      <c r="G71" s="1000" t="n">
        <v>246.36</v>
      </c>
      <c r="H71" s="1001"/>
      <c r="I71" s="1002">
        <f>ROUND('BDI Principal'!D14,2)</f>
      </c>
      <c r="J71" s="1003">
        <f>ROUND((ROUND(H71,2)*I71/100)+ROUND(H71,2),2)</f>
      </c>
      <c r="K71" s="1004"/>
      <c r="L71" s="1005">
        <f>J71-K71</f>
      </c>
      <c r="M71" s="1006">
        <f>ROUND(K71*D71,2)</f>
      </c>
      <c r="N71" s="1007">
        <f>O71-M71</f>
      </c>
      <c r="O71" s="1008">
        <f>ROUND(D71*J71,2)</f>
      </c>
      <c r="P71" s="1009" t="s">
        <v>28</v>
      </c>
    </row>
    <row r="72">
      <c r="A72" s="1010" t="s">
        <v>178</v>
      </c>
      <c r="B72" s="1011" t="s">
        <v>179</v>
      </c>
      <c r="C72" s="1012" t="s">
        <v>69</v>
      </c>
      <c r="D72" s="1013" t="n">
        <v>264.0</v>
      </c>
      <c r="E72" s="1014" t="n">
        <v>7.03</v>
      </c>
      <c r="F72" s="1015" t="n">
        <v>22.88</v>
      </c>
      <c r="G72" s="1016" t="n">
        <v>8.64</v>
      </c>
      <c r="H72" s="1017"/>
      <c r="I72" s="1018">
        <f>ROUND('BDI Principal'!D14,2)</f>
      </c>
      <c r="J72" s="1019">
        <f>ROUND((ROUND(H72,2)*I72/100)+ROUND(H72,2),2)</f>
      </c>
      <c r="K72" s="1020"/>
      <c r="L72" s="1021">
        <f>J72-K72</f>
      </c>
      <c r="M72" s="1022">
        <f>ROUND(K72*D72,2)</f>
      </c>
      <c r="N72" s="1023">
        <f>O72-M72</f>
      </c>
      <c r="O72" s="1024">
        <f>ROUND(D72*J72,2)</f>
      </c>
      <c r="P72" s="1025" t="s">
        <v>28</v>
      </c>
    </row>
    <row r="73">
      <c r="A73" s="1026" t="s">
        <v>180</v>
      </c>
      <c r="B73" s="1027" t="s">
        <v>181</v>
      </c>
      <c r="C73" s="1028" t="s">
        <v>69</v>
      </c>
      <c r="D73" s="1029" t="n">
        <v>219.6</v>
      </c>
      <c r="E73" s="1030" t="n">
        <v>9.87</v>
      </c>
      <c r="F73" s="1031" t="n">
        <v>22.88</v>
      </c>
      <c r="G73" s="1032" t="n">
        <v>12.13</v>
      </c>
      <c r="H73" s="1033"/>
      <c r="I73" s="1034">
        <f>ROUND('BDI Principal'!D14,2)</f>
      </c>
      <c r="J73" s="1035">
        <f>ROUND((ROUND(H73,2)*I73/100)+ROUND(H73,2),2)</f>
      </c>
      <c r="K73" s="1036"/>
      <c r="L73" s="1037">
        <f>J73-K73</f>
      </c>
      <c r="M73" s="1038">
        <f>ROUND(K73*D73,2)</f>
      </c>
      <c r="N73" s="1039">
        <f>O73-M73</f>
      </c>
      <c r="O73" s="1040">
        <f>ROUND(D73*J73,2)</f>
      </c>
      <c r="P73" s="1041" t="s">
        <v>28</v>
      </c>
    </row>
    <row r="74">
      <c r="A74" s="1042" t="s">
        <v>182</v>
      </c>
      <c r="B74" s="1043" t="s">
        <v>183</v>
      </c>
      <c r="C74" s="1044" t="s">
        <v>69</v>
      </c>
      <c r="D74" s="1045" t="n">
        <v>302.4</v>
      </c>
      <c r="E74" s="1046" t="n">
        <v>2.63</v>
      </c>
      <c r="F74" s="1047" t="n">
        <v>22.88</v>
      </c>
      <c r="G74" s="1048" t="n">
        <v>3.23</v>
      </c>
      <c r="H74" s="1049"/>
      <c r="I74" s="1050">
        <f>ROUND('BDI Principal'!D14,2)</f>
      </c>
      <c r="J74" s="1051">
        <f>ROUND((ROUND(H74,2)*I74/100)+ROUND(H74,2),2)</f>
      </c>
      <c r="K74" s="1052"/>
      <c r="L74" s="1053">
        <f>J74-K74</f>
      </c>
      <c r="M74" s="1054">
        <f>ROUND(K74*D74,2)</f>
      </c>
      <c r="N74" s="1055">
        <f>O74-M74</f>
      </c>
      <c r="O74" s="1056">
        <f>ROUND(D74*J74,2)</f>
      </c>
      <c r="P74" s="1057" t="s">
        <v>28</v>
      </c>
    </row>
    <row r="75">
      <c r="A75" s="1058" t="s">
        <v>184</v>
      </c>
      <c r="B75" s="1059" t="s">
        <v>185</v>
      </c>
      <c r="C75" s="1060" t="s">
        <v>52</v>
      </c>
      <c r="D75" s="1061" t="n">
        <v>24.0</v>
      </c>
      <c r="E75" s="1062" t="n">
        <v>51.95</v>
      </c>
      <c r="F75" s="1063" t="n">
        <v>22.88</v>
      </c>
      <c r="G75" s="1064" t="n">
        <v>63.84</v>
      </c>
      <c r="H75" s="1065"/>
      <c r="I75" s="1066">
        <f>ROUND('BDI Principal'!D14,2)</f>
      </c>
      <c r="J75" s="1067">
        <f>ROUND((ROUND(H75,2)*I75/100)+ROUND(H75,2),2)</f>
      </c>
      <c r="K75" s="1068"/>
      <c r="L75" s="1069">
        <f>J75-K75</f>
      </c>
      <c r="M75" s="1070">
        <f>ROUND(K75*D75,2)</f>
      </c>
      <c r="N75" s="1071">
        <f>O75-M75</f>
      </c>
      <c r="O75" s="1072">
        <f>ROUND(D75*J75,2)</f>
      </c>
      <c r="P75" s="1073" t="s">
        <v>28</v>
      </c>
    </row>
    <row r="76">
      <c r="A76" s="1074" t="s">
        <v>186</v>
      </c>
      <c r="B76" s="1075" t="s">
        <v>187</v>
      </c>
      <c r="C76" s="1076" t="s">
        <v>52</v>
      </c>
      <c r="D76" s="1077" t="n">
        <v>12.0</v>
      </c>
      <c r="E76" s="1078" t="n">
        <v>68.98</v>
      </c>
      <c r="F76" s="1079" t="n">
        <v>22.88</v>
      </c>
      <c r="G76" s="1080" t="n">
        <v>84.76</v>
      </c>
      <c r="H76" s="1081"/>
      <c r="I76" s="1082">
        <f>ROUND('BDI Principal'!D14,2)</f>
      </c>
      <c r="J76" s="1083">
        <f>ROUND((ROUND(H76,2)*I76/100)+ROUND(H76,2),2)</f>
      </c>
      <c r="K76" s="1084"/>
      <c r="L76" s="1085">
        <f>J76-K76</f>
      </c>
      <c r="M76" s="1086">
        <f>ROUND(K76*D76,2)</f>
      </c>
      <c r="N76" s="1087">
        <f>O76-M76</f>
      </c>
      <c r="O76" s="1088">
        <f>ROUND(D76*J76,2)</f>
      </c>
      <c r="P76" s="1089" t="s">
        <v>28</v>
      </c>
    </row>
    <row r="77">
      <c r="A77" s="1090" t="s">
        <v>188</v>
      </c>
      <c r="B77" s="1091" t="s">
        <v>189</v>
      </c>
      <c r="C77" s="1092" t="s">
        <v>52</v>
      </c>
      <c r="D77" s="1093" t="n">
        <v>24.0</v>
      </c>
      <c r="E77" s="1094" t="n">
        <v>32.74</v>
      </c>
      <c r="F77" s="1095" t="n">
        <v>22.88</v>
      </c>
      <c r="G77" s="1096" t="n">
        <v>40.23</v>
      </c>
      <c r="H77" s="1097"/>
      <c r="I77" s="1098">
        <f>ROUND('BDI Principal'!D14,2)</f>
      </c>
      <c r="J77" s="1099">
        <f>ROUND((ROUND(H77,2)*I77/100)+ROUND(H77,2),2)</f>
      </c>
      <c r="K77" s="1100"/>
      <c r="L77" s="1101">
        <f>J77-K77</f>
      </c>
      <c r="M77" s="1102">
        <f>ROUND(K77*D77,2)</f>
      </c>
      <c r="N77" s="1103">
        <f>O77-M77</f>
      </c>
      <c r="O77" s="1104">
        <f>ROUND(D77*J77,2)</f>
      </c>
      <c r="P77" s="1105" t="s">
        <v>28</v>
      </c>
    </row>
    <row r="78">
      <c r="A78" s="1106" t="s">
        <v>190</v>
      </c>
      <c r="B78" s="1107" t="s">
        <v>153</v>
      </c>
      <c r="C78" s="1108" t="s">
        <v>69</v>
      </c>
      <c r="D78" s="1109" t="n">
        <v>547.2</v>
      </c>
      <c r="E78" s="1110" t="n">
        <v>19.06</v>
      </c>
      <c r="F78" s="1111" t="n">
        <v>22.88</v>
      </c>
      <c r="G78" s="1112" t="n">
        <v>23.42</v>
      </c>
      <c r="H78" s="1113"/>
      <c r="I78" s="1114">
        <f>ROUND('BDI Principal'!D14,2)</f>
      </c>
      <c r="J78" s="1115">
        <f>ROUND((ROUND(H78,2)*I78/100)+ROUND(H78,2),2)</f>
      </c>
      <c r="K78" s="1116"/>
      <c r="L78" s="1117">
        <f>J78-K78</f>
      </c>
      <c r="M78" s="1118">
        <f>ROUND(K78*D78,2)</f>
      </c>
      <c r="N78" s="1119">
        <f>O78-M78</f>
      </c>
      <c r="O78" s="1120">
        <f>ROUND(D78*J78,2)</f>
      </c>
      <c r="P78" s="1121" t="s">
        <v>28</v>
      </c>
    </row>
    <row r="79">
      <c r="A79" s="1122" t="s">
        <v>191</v>
      </c>
      <c r="B79" s="1123" t="s">
        <v>155</v>
      </c>
      <c r="C79" s="1124" t="s">
        <v>69</v>
      </c>
      <c r="D79" s="1125" t="n">
        <v>48.0</v>
      </c>
      <c r="E79" s="1126" t="n">
        <v>20.07</v>
      </c>
      <c r="F79" s="1127" t="n">
        <v>22.88</v>
      </c>
      <c r="G79" s="1128" t="n">
        <v>24.66</v>
      </c>
      <c r="H79" s="1129"/>
      <c r="I79" s="1130">
        <f>ROUND('BDI Principal'!D14,2)</f>
      </c>
      <c r="J79" s="1131">
        <f>ROUND((ROUND(H79,2)*I79/100)+ROUND(H79,2),2)</f>
      </c>
      <c r="K79" s="1132"/>
      <c r="L79" s="1133">
        <f>J79-K79</f>
      </c>
      <c r="M79" s="1134">
        <f>ROUND(K79*D79,2)</f>
      </c>
      <c r="N79" s="1135">
        <f>O79-M79</f>
      </c>
      <c r="O79" s="1136">
        <f>ROUND(D79*J79,2)</f>
      </c>
      <c r="P79" s="1137" t="s">
        <v>28</v>
      </c>
    </row>
    <row r="80">
      <c r="A80" s="1138" t="s">
        <v>192</v>
      </c>
      <c r="B80" s="1139" t="s">
        <v>157</v>
      </c>
      <c r="C80" s="1140" t="s">
        <v>69</v>
      </c>
      <c r="D80" s="1141" t="n">
        <v>96.0</v>
      </c>
      <c r="E80" s="1142" t="n">
        <v>26.65</v>
      </c>
      <c r="F80" s="1143" t="n">
        <v>22.88</v>
      </c>
      <c r="G80" s="1144" t="n">
        <v>32.75</v>
      </c>
      <c r="H80" s="1145"/>
      <c r="I80" s="1146">
        <f>ROUND('BDI Principal'!D14,2)</f>
      </c>
      <c r="J80" s="1147">
        <f>ROUND((ROUND(H80,2)*I80/100)+ROUND(H80,2),2)</f>
      </c>
      <c r="K80" s="1148"/>
      <c r="L80" s="1149">
        <f>J80-K80</f>
      </c>
      <c r="M80" s="1150">
        <f>ROUND(K80*D80,2)</f>
      </c>
      <c r="N80" s="1151">
        <f>O80-M80</f>
      </c>
      <c r="O80" s="1152">
        <f>ROUND(D80*J80,2)</f>
      </c>
      <c r="P80" s="1153" t="s">
        <v>28</v>
      </c>
    </row>
    <row r="81">
      <c r="A81" s="1154" t="s">
        <v>193</v>
      </c>
      <c r="B81" s="1155" t="s">
        <v>194</v>
      </c>
      <c r="C81" s="1156"/>
      <c r="D81" s="1157"/>
      <c r="E81" s="1158"/>
      <c r="F81" s="1159"/>
      <c r="G81" s="1160"/>
      <c r="H81" s="1161"/>
      <c r="I81" s="1162"/>
      <c r="J81" s="1163"/>
      <c r="K81" s="1164"/>
      <c r="L81" s="1165"/>
      <c r="M81" s="1166">
        <f>SUM(M82:M85)</f>
      </c>
      <c r="N81" s="1167">
        <f>SUM(N82:N85)</f>
      </c>
      <c r="O81" s="1168">
        <f>SUM(O82:O85)</f>
      </c>
      <c r="P81" s="1169" t="s">
        <v>45</v>
      </c>
    </row>
    <row r="82">
      <c r="A82" s="1170" t="s">
        <v>195</v>
      </c>
      <c r="B82" s="1171" t="s">
        <v>196</v>
      </c>
      <c r="C82" s="1172" t="s">
        <v>52</v>
      </c>
      <c r="D82" s="1173" t="n">
        <v>24.0</v>
      </c>
      <c r="E82" s="1174" t="n">
        <v>34.95</v>
      </c>
      <c r="F82" s="1175" t="n">
        <v>22.88</v>
      </c>
      <c r="G82" s="1176" t="n">
        <v>42.95</v>
      </c>
      <c r="H82" s="1177"/>
      <c r="I82" s="1178">
        <f>ROUND('BDI Principal'!D14,2)</f>
      </c>
      <c r="J82" s="1179">
        <f>ROUND((ROUND(H82,2)*I82/100)+ROUND(H82,2),2)</f>
      </c>
      <c r="K82" s="1180"/>
      <c r="L82" s="1181">
        <f>J82-K82</f>
      </c>
      <c r="M82" s="1182">
        <f>ROUND(K82*D82,2)</f>
      </c>
      <c r="N82" s="1183">
        <f>O82-M82</f>
      </c>
      <c r="O82" s="1184">
        <f>ROUND(D82*J82,2)</f>
      </c>
      <c r="P82" s="1185" t="s">
        <v>28</v>
      </c>
    </row>
    <row r="83">
      <c r="A83" s="1186" t="s">
        <v>197</v>
      </c>
      <c r="B83" s="1187" t="s">
        <v>198</v>
      </c>
      <c r="C83" s="1188" t="s">
        <v>69</v>
      </c>
      <c r="D83" s="1189" t="n">
        <v>84.0</v>
      </c>
      <c r="E83" s="1190" t="n">
        <v>41.95</v>
      </c>
      <c r="F83" s="1191" t="n">
        <v>22.88</v>
      </c>
      <c r="G83" s="1192" t="n">
        <v>51.55</v>
      </c>
      <c r="H83" s="1193"/>
      <c r="I83" s="1194">
        <f>ROUND('BDI Principal'!D14,2)</f>
      </c>
      <c r="J83" s="1195">
        <f>ROUND((ROUND(H83,2)*I83/100)+ROUND(H83,2),2)</f>
      </c>
      <c r="K83" s="1196"/>
      <c r="L83" s="1197">
        <f>J83-K83</f>
      </c>
      <c r="M83" s="1198">
        <f>ROUND(K83*D83,2)</f>
      </c>
      <c r="N83" s="1199">
        <f>O83-M83</f>
      </c>
      <c r="O83" s="1200">
        <f>ROUND(D83*J83,2)</f>
      </c>
      <c r="P83" s="1201" t="s">
        <v>28</v>
      </c>
    </row>
    <row r="84">
      <c r="A84" s="1202" t="s">
        <v>199</v>
      </c>
      <c r="B84" s="1203" t="s">
        <v>200</v>
      </c>
      <c r="C84" s="1204" t="s">
        <v>52</v>
      </c>
      <c r="D84" s="1205" t="n">
        <v>24.0</v>
      </c>
      <c r="E84" s="1206" t="n">
        <v>35.8</v>
      </c>
      <c r="F84" s="1207" t="n">
        <v>22.88</v>
      </c>
      <c r="G84" s="1208" t="n">
        <v>43.99</v>
      </c>
      <c r="H84" s="1209"/>
      <c r="I84" s="1210">
        <f>ROUND('BDI Principal'!D14,2)</f>
      </c>
      <c r="J84" s="1211">
        <f>ROUND((ROUND(H84,2)*I84/100)+ROUND(H84,2),2)</f>
      </c>
      <c r="K84" s="1212"/>
      <c r="L84" s="1213">
        <f>J84-K84</f>
      </c>
      <c r="M84" s="1214">
        <f>ROUND(K84*D84,2)</f>
      </c>
      <c r="N84" s="1215">
        <f>O84-M84</f>
      </c>
      <c r="O84" s="1216">
        <f>ROUND(D84*J84,2)</f>
      </c>
      <c r="P84" s="1217" t="s">
        <v>28</v>
      </c>
    </row>
    <row r="85">
      <c r="A85" s="1218" t="s">
        <v>201</v>
      </c>
      <c r="B85" s="1219" t="s">
        <v>202</v>
      </c>
      <c r="C85" s="1220" t="s">
        <v>52</v>
      </c>
      <c r="D85" s="1221" t="n">
        <v>24.0</v>
      </c>
      <c r="E85" s="1222" t="n">
        <v>22.97</v>
      </c>
      <c r="F85" s="1223" t="n">
        <v>22.88</v>
      </c>
      <c r="G85" s="1224" t="n">
        <v>28.23</v>
      </c>
      <c r="H85" s="1225"/>
      <c r="I85" s="1226">
        <f>ROUND('BDI Principal'!D14,2)</f>
      </c>
      <c r="J85" s="1227">
        <f>ROUND((ROUND(H85,2)*I85/100)+ROUND(H85,2),2)</f>
      </c>
      <c r="K85" s="1228"/>
      <c r="L85" s="1229">
        <f>J85-K85</f>
      </c>
      <c r="M85" s="1230">
        <f>ROUND(K85*D85,2)</f>
      </c>
      <c r="N85" s="1231">
        <f>O85-M85</f>
      </c>
      <c r="O85" s="1232">
        <f>ROUND(D85*J85,2)</f>
      </c>
      <c r="P85" s="1233" t="s">
        <v>28</v>
      </c>
    </row>
    <row r="86">
      <c r="A86" s="1234" t="s">
        <v>203</v>
      </c>
      <c r="B86" s="1235" t="s">
        <v>204</v>
      </c>
      <c r="C86" s="1236"/>
      <c r="D86" s="1237"/>
      <c r="E86" s="1238"/>
      <c r="F86" s="1239"/>
      <c r="G86" s="1240"/>
      <c r="H86" s="1241"/>
      <c r="I86" s="1242"/>
      <c r="J86" s="1243"/>
      <c r="K86" s="1244"/>
      <c r="L86" s="1245"/>
      <c r="M86" s="1246">
        <f>SUM(M87:M89)</f>
      </c>
      <c r="N86" s="1247">
        <f>SUM(N87:N89)</f>
      </c>
      <c r="O86" s="1248">
        <f>SUM(O87:O89)</f>
      </c>
      <c r="P86" s="1249" t="s">
        <v>45</v>
      </c>
    </row>
    <row r="87">
      <c r="A87" s="1250" t="s">
        <v>205</v>
      </c>
      <c r="B87" s="1251" t="s">
        <v>206</v>
      </c>
      <c r="C87" s="1252" t="s">
        <v>60</v>
      </c>
      <c r="D87" s="1253" t="n">
        <v>120.0</v>
      </c>
      <c r="E87" s="1254" t="n">
        <v>114.41</v>
      </c>
      <c r="F87" s="1255" t="n">
        <v>22.88</v>
      </c>
      <c r="G87" s="1256" t="n">
        <v>140.59</v>
      </c>
      <c r="H87" s="1257"/>
      <c r="I87" s="1258">
        <f>ROUND('BDI Principal'!D14,2)</f>
      </c>
      <c r="J87" s="1259">
        <f>ROUND((ROUND(H87,2)*I87/100)+ROUND(H87,2),2)</f>
      </c>
      <c r="K87" s="1260"/>
      <c r="L87" s="1261">
        <f>J87-K87</f>
      </c>
      <c r="M87" s="1262">
        <f>ROUND(K87*D87,2)</f>
      </c>
      <c r="N87" s="1263">
        <f>O87-M87</f>
      </c>
      <c r="O87" s="1264">
        <f>ROUND(D87*J87,2)</f>
      </c>
      <c r="P87" s="1265" t="s">
        <v>28</v>
      </c>
    </row>
    <row r="88">
      <c r="A88" s="1266" t="s">
        <v>207</v>
      </c>
      <c r="B88" s="1267" t="s">
        <v>208</v>
      </c>
      <c r="C88" s="1268" t="s">
        <v>60</v>
      </c>
      <c r="D88" s="1269" t="n">
        <v>603.6</v>
      </c>
      <c r="E88" s="1270" t="n">
        <v>174.62</v>
      </c>
      <c r="F88" s="1271" t="n">
        <v>22.88</v>
      </c>
      <c r="G88" s="1272" t="n">
        <v>214.57</v>
      </c>
      <c r="H88" s="1273"/>
      <c r="I88" s="1274">
        <f>ROUND('BDI Principal'!D14,2)</f>
      </c>
      <c r="J88" s="1275">
        <f>ROUND((ROUND(H88,2)*I88/100)+ROUND(H88,2),2)</f>
      </c>
      <c r="K88" s="1276"/>
      <c r="L88" s="1277">
        <f>J88-K88</f>
      </c>
      <c r="M88" s="1278">
        <f>ROUND(K88*D88,2)</f>
      </c>
      <c r="N88" s="1279">
        <f>O88-M88</f>
      </c>
      <c r="O88" s="1280">
        <f>ROUND(D88*J88,2)</f>
      </c>
      <c r="P88" s="1281" t="s">
        <v>28</v>
      </c>
    </row>
    <row r="89">
      <c r="A89" s="1282" t="s">
        <v>209</v>
      </c>
      <c r="B89" s="1283" t="s">
        <v>210</v>
      </c>
      <c r="C89" s="1284" t="s">
        <v>60</v>
      </c>
      <c r="D89" s="1285" t="n">
        <v>21.6</v>
      </c>
      <c r="E89" s="1286" t="n">
        <v>40.02</v>
      </c>
      <c r="F89" s="1287" t="n">
        <v>22.88</v>
      </c>
      <c r="G89" s="1288" t="n">
        <v>49.18</v>
      </c>
      <c r="H89" s="1289"/>
      <c r="I89" s="1290">
        <f>ROUND('BDI Principal'!D14,2)</f>
      </c>
      <c r="J89" s="1291">
        <f>ROUND((ROUND(H89,2)*I89/100)+ROUND(H89,2),2)</f>
      </c>
      <c r="K89" s="1292"/>
      <c r="L89" s="1293">
        <f>J89-K89</f>
      </c>
      <c r="M89" s="1294">
        <f>ROUND(K89*D89,2)</f>
      </c>
      <c r="N89" s="1295">
        <f>O89-M89</f>
      </c>
      <c r="O89" s="1296">
        <f>ROUND(D89*J89,2)</f>
      </c>
      <c r="P89" s="1297" t="s">
        <v>28</v>
      </c>
    </row>
    <row r="90">
      <c r="A90" s="1298" t="s">
        <v>211</v>
      </c>
      <c r="B90" s="1299" t="s">
        <v>212</v>
      </c>
      <c r="C90" s="1300"/>
      <c r="D90" s="1301"/>
      <c r="E90" s="1302"/>
      <c r="F90" s="1303"/>
      <c r="G90" s="1304"/>
      <c r="H90" s="1305"/>
      <c r="I90" s="1306"/>
      <c r="J90" s="1307"/>
      <c r="K90" s="1308"/>
      <c r="L90" s="1309"/>
      <c r="M90" s="1310">
        <f>SUM(M91:M92)</f>
      </c>
      <c r="N90" s="1311">
        <f>SUM(N91:N92)</f>
      </c>
      <c r="O90" s="1312">
        <f>SUM(O91:O92)</f>
      </c>
      <c r="P90" s="1313" t="s">
        <v>45</v>
      </c>
    </row>
    <row r="91">
      <c r="A91" s="1314" t="s">
        <v>213</v>
      </c>
      <c r="B91" s="1315" t="s">
        <v>214</v>
      </c>
      <c r="C91" s="1316" t="s">
        <v>60</v>
      </c>
      <c r="D91" s="1317" t="n">
        <v>25.2</v>
      </c>
      <c r="E91" s="1318" t="n">
        <v>1310.33</v>
      </c>
      <c r="F91" s="1319" t="n">
        <v>22.88</v>
      </c>
      <c r="G91" s="1320" t="n">
        <v>1610.13</v>
      </c>
      <c r="H91" s="1321"/>
      <c r="I91" s="1322">
        <f>ROUND('BDI Principal'!D14,2)</f>
      </c>
      <c r="J91" s="1323">
        <f>ROUND((ROUND(H91,2)*I91/100)+ROUND(H91,2),2)</f>
      </c>
      <c r="K91" s="1324"/>
      <c r="L91" s="1325">
        <f>J91-K91</f>
      </c>
      <c r="M91" s="1326">
        <f>ROUND(K91*D91,2)</f>
      </c>
      <c r="N91" s="1327">
        <f>O91-M91</f>
      </c>
      <c r="O91" s="1328">
        <f>ROUND(D91*J91,2)</f>
      </c>
      <c r="P91" s="1329" t="s">
        <v>28</v>
      </c>
    </row>
    <row r="92">
      <c r="A92" s="1330" t="s">
        <v>215</v>
      </c>
      <c r="B92" s="1331" t="s">
        <v>216</v>
      </c>
      <c r="C92" s="1332" t="s">
        <v>60</v>
      </c>
      <c r="D92" s="1333" t="n">
        <v>108.0</v>
      </c>
      <c r="E92" s="1334" t="n">
        <v>380.98</v>
      </c>
      <c r="F92" s="1335" t="n">
        <v>22.88</v>
      </c>
      <c r="G92" s="1336" t="n">
        <v>468.15</v>
      </c>
      <c r="H92" s="1337"/>
      <c r="I92" s="1338">
        <f>ROUND('BDI Principal'!D14,2)</f>
      </c>
      <c r="J92" s="1339">
        <f>ROUND((ROUND(H92,2)*I92/100)+ROUND(H92,2),2)</f>
      </c>
      <c r="K92" s="1340"/>
      <c r="L92" s="1341">
        <f>J92-K92</f>
      </c>
      <c r="M92" s="1342">
        <f>ROUND(K92*D92,2)</f>
      </c>
      <c r="N92" s="1343">
        <f>O92-M92</f>
      </c>
      <c r="O92" s="1344">
        <f>ROUND(D92*J92,2)</f>
      </c>
      <c r="P92" s="1345" t="s">
        <v>28</v>
      </c>
    </row>
    <row r="93">
      <c r="A93" s="1346" t="s">
        <v>217</v>
      </c>
      <c r="B93" s="1347" t="s">
        <v>218</v>
      </c>
      <c r="C93" s="1348"/>
      <c r="D93" s="1349"/>
      <c r="E93" s="1350"/>
      <c r="F93" s="1351"/>
      <c r="G93" s="1352"/>
      <c r="H93" s="1353"/>
      <c r="I93" s="1354"/>
      <c r="J93" s="1355"/>
      <c r="K93" s="1356"/>
      <c r="L93" s="1357"/>
      <c r="M93" s="1358">
        <f>SUM(M94:M95)</f>
      </c>
      <c r="N93" s="1359">
        <f>SUM(N94:N95)</f>
      </c>
      <c r="O93" s="1360">
        <f>SUM(O94:O95)</f>
      </c>
      <c r="P93" s="1361" t="s">
        <v>45</v>
      </c>
    </row>
    <row r="94">
      <c r="A94" s="1362" t="s">
        <v>219</v>
      </c>
      <c r="B94" s="1363" t="s">
        <v>220</v>
      </c>
      <c r="C94" s="1364" t="s">
        <v>221</v>
      </c>
      <c r="D94" s="1365" t="n">
        <v>1920.0</v>
      </c>
      <c r="E94" s="1366" t="n">
        <v>28.18</v>
      </c>
      <c r="F94" s="1367" t="n">
        <v>22.88</v>
      </c>
      <c r="G94" s="1368" t="n">
        <v>34.63</v>
      </c>
      <c r="H94" s="1369"/>
      <c r="I94" s="1370">
        <f>ROUND('BDI Principal'!D14,2)</f>
      </c>
      <c r="J94" s="1371">
        <f>ROUND((ROUND(H94,2)*I94/100)+ROUND(H94,2),2)</f>
      </c>
      <c r="K94" s="1372"/>
      <c r="L94" s="1373">
        <f>J94-K94</f>
      </c>
      <c r="M94" s="1374">
        <f>ROUND(K94*D94,2)</f>
      </c>
      <c r="N94" s="1375">
        <f>O94-M94</f>
      </c>
      <c r="O94" s="1376">
        <f>ROUND(D94*J94,2)</f>
      </c>
      <c r="P94" s="1377" t="s">
        <v>28</v>
      </c>
    </row>
    <row r="95">
      <c r="A95" s="1378" t="s">
        <v>222</v>
      </c>
      <c r="B95" s="1379" t="s">
        <v>84</v>
      </c>
      <c r="C95" s="1380" t="s">
        <v>85</v>
      </c>
      <c r="D95" s="1381" t="n">
        <v>38562.24</v>
      </c>
      <c r="E95" s="1382" t="n">
        <v>3.3</v>
      </c>
      <c r="F95" s="1383" t="n">
        <v>22.88</v>
      </c>
      <c r="G95" s="1384" t="n">
        <v>4.06</v>
      </c>
      <c r="H95" s="1385"/>
      <c r="I95" s="1386">
        <f>ROUND('BDI Principal'!D14,2)</f>
      </c>
      <c r="J95" s="1387">
        <f>ROUND((ROUND(H95,2)*I95/100)+ROUND(H95,2),2)</f>
      </c>
      <c r="K95" s="1388"/>
      <c r="L95" s="1389">
        <f>J95-K95</f>
      </c>
      <c r="M95" s="1390">
        <f>ROUND(K95*D95,2)</f>
      </c>
      <c r="N95" s="1391">
        <f>O95-M95</f>
      </c>
      <c r="O95" s="1392">
        <f>ROUND(D95*J95,2)</f>
      </c>
      <c r="P95" s="1393" t="s">
        <v>28</v>
      </c>
    </row>
    <row r="96">
      <c r="A96" s="1394" t="s">
        <v>223</v>
      </c>
      <c r="B96" s="1395" t="s">
        <v>224</v>
      </c>
      <c r="C96" s="1396"/>
      <c r="D96" s="1397"/>
      <c r="E96" s="1398"/>
      <c r="F96" s="1399"/>
      <c r="G96" s="1400"/>
      <c r="H96" s="1401"/>
      <c r="I96" s="1402"/>
      <c r="J96" s="1403"/>
      <c r="K96" s="1404"/>
      <c r="L96" s="1405"/>
      <c r="M96" s="1406">
        <f>SUM(M97:M97)</f>
      </c>
      <c r="N96" s="1407">
        <f>SUM(N97:N97)</f>
      </c>
      <c r="O96" s="1408">
        <f>SUM(O97:O97)</f>
      </c>
      <c r="P96" s="1409" t="s">
        <v>45</v>
      </c>
    </row>
    <row r="97">
      <c r="A97" s="1410" t="s">
        <v>225</v>
      </c>
      <c r="B97" s="1411" t="s">
        <v>226</v>
      </c>
      <c r="C97" s="1412" t="s">
        <v>52</v>
      </c>
      <c r="D97" s="1413" t="n">
        <v>722.4</v>
      </c>
      <c r="E97" s="1414" t="n">
        <v>3.66</v>
      </c>
      <c r="F97" s="1415" t="n">
        <v>22.88</v>
      </c>
      <c r="G97" s="1416" t="n">
        <v>4.5</v>
      </c>
      <c r="H97" s="1417"/>
      <c r="I97" s="1418">
        <f>ROUND('BDI Principal'!D14,2)</f>
      </c>
      <c r="J97" s="1419">
        <f>ROUND((ROUND(H97,2)*I97/100)+ROUND(H97,2),2)</f>
      </c>
      <c r="K97" s="1420"/>
      <c r="L97" s="1421">
        <f>J97-K97</f>
      </c>
      <c r="M97" s="1422">
        <f>ROUND(K97*D97,2)</f>
      </c>
      <c r="N97" s="1423">
        <f>O97-M97</f>
      </c>
      <c r="O97" s="1424">
        <f>ROUND(D97*J97,2)</f>
      </c>
      <c r="P97" s="1425" t="s">
        <v>28</v>
      </c>
    </row>
    <row r="98">
      <c r="A98" s="1426" t="s">
        <v>227</v>
      </c>
      <c r="B98" s="1427" t="s">
        <v>228</v>
      </c>
      <c r="C98" s="1428"/>
      <c r="D98" s="1429"/>
      <c r="E98" s="1430"/>
      <c r="F98" s="1431"/>
      <c r="G98" s="1432"/>
      <c r="H98" s="1433"/>
      <c r="I98" s="1434"/>
      <c r="J98" s="1435"/>
      <c r="K98" s="1436"/>
      <c r="L98" s="1437"/>
      <c r="M98" s="1438"/>
      <c r="N98" s="1439"/>
      <c r="O98" s="3700">
        <f>O99+O104+O108+O114+O117+O135+O167+O175+O177+O191+O194+O197+O200</f>
      </c>
      <c r="P98" s="1441" t="s">
        <v>45</v>
      </c>
    </row>
    <row r="99">
      <c r="A99" s="1442" t="s">
        <v>229</v>
      </c>
      <c r="B99" s="1443" t="s">
        <v>89</v>
      </c>
      <c r="C99" s="1444"/>
      <c r="D99" s="1445"/>
      <c r="E99" s="1446"/>
      <c r="F99" s="1447"/>
      <c r="G99" s="1448"/>
      <c r="H99" s="1449"/>
      <c r="I99" s="1450"/>
      <c r="J99" s="1451"/>
      <c r="K99" s="1452"/>
      <c r="L99" s="1453"/>
      <c r="M99" s="1454">
        <f>SUM(M100:M103)</f>
      </c>
      <c r="N99" s="1455">
        <f>SUM(N100:N103)</f>
      </c>
      <c r="O99" s="1456">
        <f>SUM(O100:O103)</f>
      </c>
      <c r="P99" s="1457" t="s">
        <v>45</v>
      </c>
    </row>
    <row r="100">
      <c r="A100" s="1458" t="s">
        <v>230</v>
      </c>
      <c r="B100" s="1459" t="s">
        <v>99</v>
      </c>
      <c r="C100" s="1460" t="s">
        <v>60</v>
      </c>
      <c r="D100" s="1461" t="n">
        <v>150.5</v>
      </c>
      <c r="E100" s="1462" t="n">
        <v>245.22</v>
      </c>
      <c r="F100" s="1463" t="n">
        <v>22.88</v>
      </c>
      <c r="G100" s="1464" t="n">
        <v>301.33</v>
      </c>
      <c r="H100" s="1465"/>
      <c r="I100" s="1466">
        <f>ROUND('BDI Principal'!D14,2)</f>
      </c>
      <c r="J100" s="1467">
        <f>ROUND((ROUND(H100,2)*I100/100)+ROUND(H100,2),2)</f>
      </c>
      <c r="K100" s="1468"/>
      <c r="L100" s="1469">
        <f>J100-K100</f>
      </c>
      <c r="M100" s="1470">
        <f>ROUND(K100*D100,2)</f>
      </c>
      <c r="N100" s="1471">
        <f>O100-M100</f>
      </c>
      <c r="O100" s="1472">
        <f>ROUND(D100*J100,2)</f>
      </c>
      <c r="P100" s="1473" t="s">
        <v>28</v>
      </c>
    </row>
    <row r="101">
      <c r="A101" s="1474" t="s">
        <v>231</v>
      </c>
      <c r="B101" s="1475" t="s">
        <v>101</v>
      </c>
      <c r="C101" s="1476" t="s">
        <v>52</v>
      </c>
      <c r="D101" s="1477" t="n">
        <v>450.0</v>
      </c>
      <c r="E101" s="1478" t="n">
        <v>7.5</v>
      </c>
      <c r="F101" s="1479" t="n">
        <v>22.88</v>
      </c>
      <c r="G101" s="1480" t="n">
        <v>9.22</v>
      </c>
      <c r="H101" s="1481"/>
      <c r="I101" s="1482">
        <f>ROUND('BDI Principal'!D14,2)</f>
      </c>
      <c r="J101" s="1483">
        <f>ROUND((ROUND(H101,2)*I101/100)+ROUND(H101,2),2)</f>
      </c>
      <c r="K101" s="1484"/>
      <c r="L101" s="1485">
        <f>J101-K101</f>
      </c>
      <c r="M101" s="1486">
        <f>ROUND(K101*D101,2)</f>
      </c>
      <c r="N101" s="1487">
        <f>O101-M101</f>
      </c>
      <c r="O101" s="1488">
        <f>ROUND(D101*J101,2)</f>
      </c>
      <c r="P101" s="1489" t="s">
        <v>28</v>
      </c>
    </row>
    <row r="102">
      <c r="A102" s="1490" t="s">
        <v>232</v>
      </c>
      <c r="B102" s="1491" t="s">
        <v>233</v>
      </c>
      <c r="C102" s="1492" t="s">
        <v>92</v>
      </c>
      <c r="D102" s="1493" t="n">
        <v>7.55</v>
      </c>
      <c r="E102" s="1494" t="n">
        <v>141.08</v>
      </c>
      <c r="F102" s="1495" t="n">
        <v>22.88</v>
      </c>
      <c r="G102" s="1496" t="n">
        <v>173.36</v>
      </c>
      <c r="H102" s="1497"/>
      <c r="I102" s="1498">
        <f>ROUND('BDI Principal'!D14,2)</f>
      </c>
      <c r="J102" s="1499">
        <f>ROUND((ROUND(H102,2)*I102/100)+ROUND(H102,2),2)</f>
      </c>
      <c r="K102" s="1500"/>
      <c r="L102" s="1501">
        <f>J102-K102</f>
      </c>
      <c r="M102" s="1502">
        <f>ROUND(K102*D102,2)</f>
      </c>
      <c r="N102" s="1503">
        <f>O102-M102</f>
      </c>
      <c r="O102" s="1504">
        <f>ROUND(D102*J102,2)</f>
      </c>
      <c r="P102" s="1505" t="s">
        <v>28</v>
      </c>
    </row>
    <row r="103">
      <c r="A103" s="1506" t="s">
        <v>234</v>
      </c>
      <c r="B103" s="1507" t="s">
        <v>103</v>
      </c>
      <c r="C103" s="1508" t="s">
        <v>60</v>
      </c>
      <c r="D103" s="1509" t="n">
        <v>150.5</v>
      </c>
      <c r="E103" s="1510" t="n">
        <v>54.39</v>
      </c>
      <c r="F103" s="1511" t="n">
        <v>22.88</v>
      </c>
      <c r="G103" s="1512" t="n">
        <v>66.83</v>
      </c>
      <c r="H103" s="1513"/>
      <c r="I103" s="1514">
        <f>ROUND('BDI Principal'!D14,2)</f>
      </c>
      <c r="J103" s="1515">
        <f>ROUND((ROUND(H103,2)*I103/100)+ROUND(H103,2),2)</f>
      </c>
      <c r="K103" s="1516"/>
      <c r="L103" s="1517">
        <f>J103-K103</f>
      </c>
      <c r="M103" s="1518">
        <f>ROUND(K103*D103,2)</f>
      </c>
      <c r="N103" s="1519">
        <f>O103-M103</f>
      </c>
      <c r="O103" s="1520">
        <f>ROUND(D103*J103,2)</f>
      </c>
      <c r="P103" s="1521" t="s">
        <v>28</v>
      </c>
    </row>
    <row r="104">
      <c r="A104" s="1522" t="s">
        <v>235</v>
      </c>
      <c r="B104" s="1523" t="s">
        <v>105</v>
      </c>
      <c r="C104" s="1524"/>
      <c r="D104" s="1525"/>
      <c r="E104" s="1526"/>
      <c r="F104" s="1527"/>
      <c r="G104" s="1528"/>
      <c r="H104" s="1529"/>
      <c r="I104" s="1530"/>
      <c r="J104" s="1531"/>
      <c r="K104" s="1532"/>
      <c r="L104" s="1533"/>
      <c r="M104" s="1534">
        <f>SUM(M105:M107)</f>
      </c>
      <c r="N104" s="1535">
        <f>SUM(N105:N107)</f>
      </c>
      <c r="O104" s="1536">
        <f>SUM(O105:O107)</f>
      </c>
      <c r="P104" s="1537" t="s">
        <v>45</v>
      </c>
    </row>
    <row r="105">
      <c r="A105" s="1538" t="s">
        <v>236</v>
      </c>
      <c r="B105" s="1539" t="s">
        <v>237</v>
      </c>
      <c r="C105" s="1540" t="s">
        <v>52</v>
      </c>
      <c r="D105" s="1541" t="n">
        <v>5.0</v>
      </c>
      <c r="E105" s="1542" t="n">
        <v>67377.45</v>
      </c>
      <c r="F105" s="1543" t="n">
        <v>22.88</v>
      </c>
      <c r="G105" s="1544" t="n">
        <v>82793.41</v>
      </c>
      <c r="H105" s="1545"/>
      <c r="I105" s="1546">
        <f>ROUND('BDI Principal'!D14,2)</f>
      </c>
      <c r="J105" s="1547">
        <f>ROUND((ROUND(H105,2)*I105/100)+ROUND(H105,2),2)</f>
      </c>
      <c r="K105" s="1548"/>
      <c r="L105" s="1549">
        <f>J105-K105</f>
      </c>
      <c r="M105" s="1550">
        <f>ROUND(K105*D105,2)</f>
      </c>
      <c r="N105" s="1551">
        <f>O105-M105</f>
      </c>
      <c r="O105" s="1552">
        <f>ROUND(D105*J105,2)</f>
      </c>
      <c r="P105" s="1553" t="s">
        <v>28</v>
      </c>
    </row>
    <row r="106">
      <c r="A106" s="1554" t="s">
        <v>238</v>
      </c>
      <c r="B106" s="1555" t="s">
        <v>111</v>
      </c>
      <c r="C106" s="1556" t="s">
        <v>60</v>
      </c>
      <c r="D106" s="1557" t="n">
        <v>150.5</v>
      </c>
      <c r="E106" s="1558" t="n">
        <v>185.77</v>
      </c>
      <c r="F106" s="1559" t="n">
        <v>22.88</v>
      </c>
      <c r="G106" s="1560" t="n">
        <v>228.27</v>
      </c>
      <c r="H106" s="1561"/>
      <c r="I106" s="1562">
        <f>ROUND('BDI Principal'!D14,2)</f>
      </c>
      <c r="J106" s="1563">
        <f>ROUND((ROUND(H106,2)*I106/100)+ROUND(H106,2),2)</f>
      </c>
      <c r="K106" s="1564"/>
      <c r="L106" s="1565">
        <f>J106-K106</f>
      </c>
      <c r="M106" s="1566">
        <f>ROUND(K106*D106,2)</f>
      </c>
      <c r="N106" s="1567">
        <f>O106-M106</f>
      </c>
      <c r="O106" s="1568">
        <f>ROUND(D106*J106,2)</f>
      </c>
      <c r="P106" s="1569" t="s">
        <v>28</v>
      </c>
    </row>
    <row r="107">
      <c r="A107" s="1570" t="s">
        <v>239</v>
      </c>
      <c r="B107" s="1571" t="s">
        <v>113</v>
      </c>
      <c r="C107" s="1572" t="s">
        <v>69</v>
      </c>
      <c r="D107" s="1573" t="n">
        <v>47.0</v>
      </c>
      <c r="E107" s="1574" t="n">
        <v>83.66</v>
      </c>
      <c r="F107" s="1575" t="n">
        <v>22.88</v>
      </c>
      <c r="G107" s="1576" t="n">
        <v>102.8</v>
      </c>
      <c r="H107" s="1577"/>
      <c r="I107" s="1578">
        <f>ROUND('BDI Principal'!D14,2)</f>
      </c>
      <c r="J107" s="1579">
        <f>ROUND((ROUND(H107,2)*I107/100)+ROUND(H107,2),2)</f>
      </c>
      <c r="K107" s="1580"/>
      <c r="L107" s="1581">
        <f>J107-K107</f>
      </c>
      <c r="M107" s="1582">
        <f>ROUND(K107*D107,2)</f>
      </c>
      <c r="N107" s="1583">
        <f>O107-M107</f>
      </c>
      <c r="O107" s="1584">
        <f>ROUND(D107*J107,2)</f>
      </c>
      <c r="P107" s="1585" t="s">
        <v>28</v>
      </c>
    </row>
    <row r="108">
      <c r="A108" s="1586" t="s">
        <v>240</v>
      </c>
      <c r="B108" s="1587" t="s">
        <v>115</v>
      </c>
      <c r="C108" s="1588"/>
      <c r="D108" s="1589"/>
      <c r="E108" s="1590"/>
      <c r="F108" s="1591"/>
      <c r="G108" s="1592"/>
      <c r="H108" s="1593"/>
      <c r="I108" s="1594"/>
      <c r="J108" s="1595"/>
      <c r="K108" s="1596"/>
      <c r="L108" s="1597"/>
      <c r="M108" s="1598">
        <f>SUM(M109:M113)</f>
      </c>
      <c r="N108" s="1599">
        <f>SUM(N109:N113)</f>
      </c>
      <c r="O108" s="1600">
        <f>SUM(O109:O113)</f>
      </c>
      <c r="P108" s="1601" t="s">
        <v>45</v>
      </c>
    </row>
    <row r="109">
      <c r="A109" s="1602" t="s">
        <v>241</v>
      </c>
      <c r="B109" s="1603" t="s">
        <v>117</v>
      </c>
      <c r="C109" s="1604" t="s">
        <v>60</v>
      </c>
      <c r="D109" s="1605" t="n">
        <v>140.0</v>
      </c>
      <c r="E109" s="1606" t="n">
        <v>128.39</v>
      </c>
      <c r="F109" s="1607" t="n">
        <v>22.88</v>
      </c>
      <c r="G109" s="1608" t="n">
        <v>157.77</v>
      </c>
      <c r="H109" s="1609"/>
      <c r="I109" s="1610">
        <f>ROUND('BDI Principal'!D14,2)</f>
      </c>
      <c r="J109" s="1611">
        <f>ROUND((ROUND(H109,2)*I109/100)+ROUND(H109,2),2)</f>
      </c>
      <c r="K109" s="1612"/>
      <c r="L109" s="1613">
        <f>J109-K109</f>
      </c>
      <c r="M109" s="1614">
        <f>ROUND(K109*D109,2)</f>
      </c>
      <c r="N109" s="1615">
        <f>O109-M109</f>
      </c>
      <c r="O109" s="1616">
        <f>ROUND(D109*J109,2)</f>
      </c>
      <c r="P109" s="1617" t="s">
        <v>28</v>
      </c>
    </row>
    <row r="110">
      <c r="A110" s="1618" t="s">
        <v>242</v>
      </c>
      <c r="B110" s="1619" t="s">
        <v>119</v>
      </c>
      <c r="C110" s="1620" t="s">
        <v>60</v>
      </c>
      <c r="D110" s="1621" t="n">
        <v>140.0</v>
      </c>
      <c r="E110" s="1622" t="n">
        <v>381.55</v>
      </c>
      <c r="F110" s="1623" t="n">
        <v>22.88</v>
      </c>
      <c r="G110" s="1624" t="n">
        <v>468.85</v>
      </c>
      <c r="H110" s="1625"/>
      <c r="I110" s="1626">
        <f>ROUND('BDI Principal'!D14,2)</f>
      </c>
      <c r="J110" s="1627">
        <f>ROUND((ROUND(H110,2)*I110/100)+ROUND(H110,2),2)</f>
      </c>
      <c r="K110" s="1628"/>
      <c r="L110" s="1629">
        <f>J110-K110</f>
      </c>
      <c r="M110" s="1630">
        <f>ROUND(K110*D110,2)</f>
      </c>
      <c r="N110" s="1631">
        <f>O110-M110</f>
      </c>
      <c r="O110" s="1632">
        <f>ROUND(D110*J110,2)</f>
      </c>
      <c r="P110" s="1633" t="s">
        <v>28</v>
      </c>
    </row>
    <row r="111">
      <c r="A111" s="1634" t="s">
        <v>243</v>
      </c>
      <c r="B111" s="1635" t="s">
        <v>121</v>
      </c>
      <c r="C111" s="1636" t="s">
        <v>60</v>
      </c>
      <c r="D111" s="1637" t="n">
        <v>630.0</v>
      </c>
      <c r="E111" s="1638" t="n">
        <v>330.71</v>
      </c>
      <c r="F111" s="1639" t="n">
        <v>22.88</v>
      </c>
      <c r="G111" s="1640" t="n">
        <v>406.38</v>
      </c>
      <c r="H111" s="1641"/>
      <c r="I111" s="1642">
        <f>ROUND('BDI Principal'!D14,2)</f>
      </c>
      <c r="J111" s="1643">
        <f>ROUND((ROUND(H111,2)*I111/100)+ROUND(H111,2),2)</f>
      </c>
      <c r="K111" s="1644"/>
      <c r="L111" s="1645">
        <f>J111-K111</f>
      </c>
      <c r="M111" s="1646">
        <f>ROUND(K111*D111,2)</f>
      </c>
      <c r="N111" s="1647">
        <f>O111-M111</f>
      </c>
      <c r="O111" s="1648">
        <f>ROUND(D111*J111,2)</f>
      </c>
      <c r="P111" s="1649" t="s">
        <v>28</v>
      </c>
    </row>
    <row r="112">
      <c r="A112" s="1650" t="s">
        <v>244</v>
      </c>
      <c r="B112" s="1651" t="s">
        <v>123</v>
      </c>
      <c r="C112" s="1652" t="s">
        <v>69</v>
      </c>
      <c r="D112" s="1653" t="n">
        <v>184.0</v>
      </c>
      <c r="E112" s="1654" t="n">
        <v>12.31</v>
      </c>
      <c r="F112" s="1655" t="n">
        <v>22.88</v>
      </c>
      <c r="G112" s="1656" t="n">
        <v>15.13</v>
      </c>
      <c r="H112" s="1657"/>
      <c r="I112" s="1658">
        <f>ROUND('BDI Principal'!D14,2)</f>
      </c>
      <c r="J112" s="1659">
        <f>ROUND((ROUND(H112,2)*I112/100)+ROUND(H112,2),2)</f>
      </c>
      <c r="K112" s="1660"/>
      <c r="L112" s="1661">
        <f>J112-K112</f>
      </c>
      <c r="M112" s="1662">
        <f>ROUND(K112*D112,2)</f>
      </c>
      <c r="N112" s="1663">
        <f>O112-M112</f>
      </c>
      <c r="O112" s="1664">
        <f>ROUND(D112*J112,2)</f>
      </c>
      <c r="P112" s="1665" t="s">
        <v>28</v>
      </c>
    </row>
    <row r="113">
      <c r="A113" s="1666" t="s">
        <v>245</v>
      </c>
      <c r="B113" s="1667" t="s">
        <v>125</v>
      </c>
      <c r="C113" s="1668" t="s">
        <v>69</v>
      </c>
      <c r="D113" s="1669" t="n">
        <v>250.0</v>
      </c>
      <c r="E113" s="1670" t="n">
        <v>30.31</v>
      </c>
      <c r="F113" s="1671" t="n">
        <v>22.88</v>
      </c>
      <c r="G113" s="1672" t="n">
        <v>37.24</v>
      </c>
      <c r="H113" s="1673"/>
      <c r="I113" s="1674">
        <f>ROUND('BDI Principal'!D14,2)</f>
      </c>
      <c r="J113" s="1675">
        <f>ROUND((ROUND(H113,2)*I113/100)+ROUND(H113,2),2)</f>
      </c>
      <c r="K113" s="1676"/>
      <c r="L113" s="1677">
        <f>J113-K113</f>
      </c>
      <c r="M113" s="1678">
        <f>ROUND(K113*D113,2)</f>
      </c>
      <c r="N113" s="1679">
        <f>O113-M113</f>
      </c>
      <c r="O113" s="1680">
        <f>ROUND(D113*J113,2)</f>
      </c>
      <c r="P113" s="1681" t="s">
        <v>28</v>
      </c>
    </row>
    <row r="114">
      <c r="A114" s="1682" t="s">
        <v>246</v>
      </c>
      <c r="B114" s="1683" t="s">
        <v>127</v>
      </c>
      <c r="C114" s="1684"/>
      <c r="D114" s="1685"/>
      <c r="E114" s="1686"/>
      <c r="F114" s="1687"/>
      <c r="G114" s="1688"/>
      <c r="H114" s="1689"/>
      <c r="I114" s="1690"/>
      <c r="J114" s="1691"/>
      <c r="K114" s="1692"/>
      <c r="L114" s="1693"/>
      <c r="M114" s="1694">
        <f>SUM(M115:M116)</f>
      </c>
      <c r="N114" s="1695">
        <f>SUM(N115:N116)</f>
      </c>
      <c r="O114" s="1696">
        <f>SUM(O115:O116)</f>
      </c>
      <c r="P114" s="1697" t="s">
        <v>45</v>
      </c>
    </row>
    <row r="115">
      <c r="A115" s="1698" t="s">
        <v>247</v>
      </c>
      <c r="B115" s="1699" t="s">
        <v>129</v>
      </c>
      <c r="C115" s="1700" t="s">
        <v>60</v>
      </c>
      <c r="D115" s="1701" t="n">
        <v>1151.0</v>
      </c>
      <c r="E115" s="1702" t="n">
        <v>12.14</v>
      </c>
      <c r="F115" s="1703" t="n">
        <v>22.88</v>
      </c>
      <c r="G115" s="1704" t="n">
        <v>14.92</v>
      </c>
      <c r="H115" s="1705"/>
      <c r="I115" s="1706">
        <f>ROUND('BDI Principal'!D14,2)</f>
      </c>
      <c r="J115" s="1707">
        <f>ROUND((ROUND(H115,2)*I115/100)+ROUND(H115,2),2)</f>
      </c>
      <c r="K115" s="1708"/>
      <c r="L115" s="1709">
        <f>J115-K115</f>
      </c>
      <c r="M115" s="1710">
        <f>ROUND(K115*D115,2)</f>
      </c>
      <c r="N115" s="1711">
        <f>O115-M115</f>
      </c>
      <c r="O115" s="1712">
        <f>ROUND(D115*J115,2)</f>
      </c>
      <c r="P115" s="1713" t="s">
        <v>28</v>
      </c>
    </row>
    <row r="116">
      <c r="A116" s="1714" t="s">
        <v>248</v>
      </c>
      <c r="B116" s="1715" t="s">
        <v>131</v>
      </c>
      <c r="C116" s="1716" t="s">
        <v>60</v>
      </c>
      <c r="D116" s="1717" t="n">
        <v>1151.0</v>
      </c>
      <c r="E116" s="1718" t="n">
        <v>44.4</v>
      </c>
      <c r="F116" s="1719" t="n">
        <v>22.88</v>
      </c>
      <c r="G116" s="1720" t="n">
        <v>54.56</v>
      </c>
      <c r="H116" s="1721"/>
      <c r="I116" s="1722">
        <f>ROUND('BDI Principal'!D14,2)</f>
      </c>
      <c r="J116" s="1723">
        <f>ROUND((ROUND(H116,2)*I116/100)+ROUND(H116,2),2)</f>
      </c>
      <c r="K116" s="1724"/>
      <c r="L116" s="1725">
        <f>J116-K116</f>
      </c>
      <c r="M116" s="1726">
        <f>ROUND(K116*D116,2)</f>
      </c>
      <c r="N116" s="1727">
        <f>O116-M116</f>
      </c>
      <c r="O116" s="1728">
        <f>ROUND(D116*J116,2)</f>
      </c>
      <c r="P116" s="1729" t="s">
        <v>28</v>
      </c>
    </row>
    <row r="117">
      <c r="A117" s="1730" t="s">
        <v>249</v>
      </c>
      <c r="B117" s="1731" t="s">
        <v>133</v>
      </c>
      <c r="C117" s="1732"/>
      <c r="D117" s="1733"/>
      <c r="E117" s="1734"/>
      <c r="F117" s="1735"/>
      <c r="G117" s="1736"/>
      <c r="H117" s="1737"/>
      <c r="I117" s="1738"/>
      <c r="J117" s="1739"/>
      <c r="K117" s="1740"/>
      <c r="L117" s="1741"/>
      <c r="M117" s="1742">
        <f>SUM(M118:M134)</f>
      </c>
      <c r="N117" s="1743">
        <f>SUM(N118:N134)</f>
      </c>
      <c r="O117" s="1744">
        <f>SUM(O118:O134)</f>
      </c>
      <c r="P117" s="1745" t="s">
        <v>45</v>
      </c>
    </row>
    <row r="118">
      <c r="A118" s="1746" t="s">
        <v>250</v>
      </c>
      <c r="B118" s="1747" t="s">
        <v>135</v>
      </c>
      <c r="C118" s="1748" t="s">
        <v>69</v>
      </c>
      <c r="D118" s="1749" t="n">
        <v>215.0</v>
      </c>
      <c r="E118" s="1750" t="n">
        <v>3.56</v>
      </c>
      <c r="F118" s="1751" t="n">
        <v>22.88</v>
      </c>
      <c r="G118" s="1752" t="n">
        <v>4.37</v>
      </c>
      <c r="H118" s="1753"/>
      <c r="I118" s="1754">
        <f>ROUND('BDI Principal'!D14,2)</f>
      </c>
      <c r="J118" s="1755">
        <f>ROUND((ROUND(H118,2)*I118/100)+ROUND(H118,2),2)</f>
      </c>
      <c r="K118" s="1756"/>
      <c r="L118" s="1757">
        <f>J118-K118</f>
      </c>
      <c r="M118" s="1758">
        <f>ROUND(K118*D118,2)</f>
      </c>
      <c r="N118" s="1759">
        <f>O118-M118</f>
      </c>
      <c r="O118" s="1760">
        <f>ROUND(D118*J118,2)</f>
      </c>
      <c r="P118" s="1761" t="s">
        <v>28</v>
      </c>
    </row>
    <row r="119">
      <c r="A119" s="1762" t="s">
        <v>251</v>
      </c>
      <c r="B119" s="1763" t="s">
        <v>137</v>
      </c>
      <c r="C119" s="1764" t="s">
        <v>69</v>
      </c>
      <c r="D119" s="1765" t="n">
        <v>814.5</v>
      </c>
      <c r="E119" s="1766" t="n">
        <v>5.08</v>
      </c>
      <c r="F119" s="1767" t="n">
        <v>22.88</v>
      </c>
      <c r="G119" s="1768" t="n">
        <v>6.24</v>
      </c>
      <c r="H119" s="1769"/>
      <c r="I119" s="1770">
        <f>ROUND('BDI Principal'!D14,2)</f>
      </c>
      <c r="J119" s="1771">
        <f>ROUND((ROUND(H119,2)*I119/100)+ROUND(H119,2),2)</f>
      </c>
      <c r="K119" s="1772"/>
      <c r="L119" s="1773">
        <f>J119-K119</f>
      </c>
      <c r="M119" s="1774">
        <f>ROUND(K119*D119,2)</f>
      </c>
      <c r="N119" s="1775">
        <f>O119-M119</f>
      </c>
      <c r="O119" s="1776">
        <f>ROUND(D119*J119,2)</f>
      </c>
      <c r="P119" s="1777" t="s">
        <v>28</v>
      </c>
    </row>
    <row r="120">
      <c r="A120" s="1778" t="s">
        <v>252</v>
      </c>
      <c r="B120" s="1779" t="s">
        <v>143</v>
      </c>
      <c r="C120" s="1780" t="s">
        <v>52</v>
      </c>
      <c r="D120" s="1781" t="n">
        <v>15.0</v>
      </c>
      <c r="E120" s="1782" t="n">
        <v>12.12</v>
      </c>
      <c r="F120" s="1783" t="n">
        <v>22.88</v>
      </c>
      <c r="G120" s="1784" t="n">
        <v>14.89</v>
      </c>
      <c r="H120" s="1785"/>
      <c r="I120" s="1786">
        <f>ROUND('BDI Principal'!D14,2)</f>
      </c>
      <c r="J120" s="1787">
        <f>ROUND((ROUND(H120,2)*I120/100)+ROUND(H120,2),2)</f>
      </c>
      <c r="K120" s="1788"/>
      <c r="L120" s="1789">
        <f>J120-K120</f>
      </c>
      <c r="M120" s="1790">
        <f>ROUND(K120*D120,2)</f>
      </c>
      <c r="N120" s="1791">
        <f>O120-M120</f>
      </c>
      <c r="O120" s="1792">
        <f>ROUND(D120*J120,2)</f>
      </c>
      <c r="P120" s="1793" t="s">
        <v>28</v>
      </c>
    </row>
    <row r="121">
      <c r="A121" s="1794" t="s">
        <v>253</v>
      </c>
      <c r="B121" s="1795" t="s">
        <v>66</v>
      </c>
      <c r="C121" s="1796" t="s">
        <v>52</v>
      </c>
      <c r="D121" s="1797" t="n">
        <v>5.0</v>
      </c>
      <c r="E121" s="1798" t="n">
        <v>23.61</v>
      </c>
      <c r="F121" s="1799" t="n">
        <v>22.88</v>
      </c>
      <c r="G121" s="1800" t="n">
        <v>29.01</v>
      </c>
      <c r="H121" s="1801"/>
      <c r="I121" s="1802">
        <f>ROUND('BDI Principal'!D14,2)</f>
      </c>
      <c r="J121" s="1803">
        <f>ROUND((ROUND(H121,2)*I121/100)+ROUND(H121,2),2)</f>
      </c>
      <c r="K121" s="1804"/>
      <c r="L121" s="1805">
        <f>J121-K121</f>
      </c>
      <c r="M121" s="1806">
        <f>ROUND(K121*D121,2)</f>
      </c>
      <c r="N121" s="1807">
        <f>O121-M121</f>
      </c>
      <c r="O121" s="1808">
        <f>ROUND(D121*J121,2)</f>
      </c>
      <c r="P121" s="1809" t="s">
        <v>28</v>
      </c>
    </row>
    <row r="122">
      <c r="A122" s="1810" t="s">
        <v>254</v>
      </c>
      <c r="B122" s="1811" t="s">
        <v>255</v>
      </c>
      <c r="C122" s="1812" t="s">
        <v>52</v>
      </c>
      <c r="D122" s="1813" t="n">
        <v>5.0</v>
      </c>
      <c r="E122" s="1814" t="n">
        <v>136.56</v>
      </c>
      <c r="F122" s="1815" t="n">
        <v>22.88</v>
      </c>
      <c r="G122" s="1816" t="n">
        <v>167.8</v>
      </c>
      <c r="H122" s="1817"/>
      <c r="I122" s="1818">
        <f>ROUND('BDI Principal'!D14,2)</f>
      </c>
      <c r="J122" s="1819">
        <f>ROUND((ROUND(H122,2)*I122/100)+ROUND(H122,2),2)</f>
      </c>
      <c r="K122" s="1820"/>
      <c r="L122" s="1821">
        <f>J122-K122</f>
      </c>
      <c r="M122" s="1822">
        <f>ROUND(K122*D122,2)</f>
      </c>
      <c r="N122" s="1823">
        <f>O122-M122</f>
      </c>
      <c r="O122" s="1824">
        <f>ROUND(D122*J122,2)</f>
      </c>
      <c r="P122" s="1825" t="s">
        <v>28</v>
      </c>
    </row>
    <row r="123">
      <c r="A123" s="1826" t="s">
        <v>256</v>
      </c>
      <c r="B123" s="1827" t="s">
        <v>153</v>
      </c>
      <c r="C123" s="1828" t="s">
        <v>69</v>
      </c>
      <c r="D123" s="1829" t="n">
        <v>433.0</v>
      </c>
      <c r="E123" s="1830" t="n">
        <v>19.06</v>
      </c>
      <c r="F123" s="1831" t="n">
        <v>22.88</v>
      </c>
      <c r="G123" s="1832" t="n">
        <v>23.42</v>
      </c>
      <c r="H123" s="1833"/>
      <c r="I123" s="1834">
        <f>ROUND('BDI Principal'!D14,2)</f>
      </c>
      <c r="J123" s="1835">
        <f>ROUND((ROUND(H123,2)*I123/100)+ROUND(H123,2),2)</f>
      </c>
      <c r="K123" s="1836"/>
      <c r="L123" s="1837">
        <f>J123-K123</f>
      </c>
      <c r="M123" s="1838">
        <f>ROUND(K123*D123,2)</f>
      </c>
      <c r="N123" s="1839">
        <f>O123-M123</f>
      </c>
      <c r="O123" s="1840">
        <f>ROUND(D123*J123,2)</f>
      </c>
      <c r="P123" s="1841" t="s">
        <v>28</v>
      </c>
    </row>
    <row r="124">
      <c r="A124" s="1842" t="s">
        <v>257</v>
      </c>
      <c r="B124" s="1843" t="s">
        <v>157</v>
      </c>
      <c r="C124" s="1844" t="s">
        <v>69</v>
      </c>
      <c r="D124" s="1845" t="n">
        <v>30.0</v>
      </c>
      <c r="E124" s="1846" t="n">
        <v>26.65</v>
      </c>
      <c r="F124" s="1847" t="n">
        <v>22.88</v>
      </c>
      <c r="G124" s="1848" t="n">
        <v>32.75</v>
      </c>
      <c r="H124" s="1849"/>
      <c r="I124" s="1850">
        <f>ROUND('BDI Principal'!D14,2)</f>
      </c>
      <c r="J124" s="1851">
        <f>ROUND((ROUND(H124,2)*I124/100)+ROUND(H124,2),2)</f>
      </c>
      <c r="K124" s="1852"/>
      <c r="L124" s="1853">
        <f>J124-K124</f>
      </c>
      <c r="M124" s="1854">
        <f>ROUND(K124*D124,2)</f>
      </c>
      <c r="N124" s="1855">
        <f>O124-M124</f>
      </c>
      <c r="O124" s="1856">
        <f>ROUND(D124*J124,2)</f>
      </c>
      <c r="P124" s="1857" t="s">
        <v>28</v>
      </c>
    </row>
    <row r="125">
      <c r="A125" s="1858" t="s">
        <v>258</v>
      </c>
      <c r="B125" s="1859" t="s">
        <v>159</v>
      </c>
      <c r="C125" s="1860" t="s">
        <v>52</v>
      </c>
      <c r="D125" s="1861" t="n">
        <v>30.0</v>
      </c>
      <c r="E125" s="1862" t="n">
        <v>21.63</v>
      </c>
      <c r="F125" s="1863" t="n">
        <v>22.88</v>
      </c>
      <c r="G125" s="1864" t="n">
        <v>26.58</v>
      </c>
      <c r="H125" s="1865"/>
      <c r="I125" s="1866">
        <f>ROUND('BDI Principal'!D14,2)</f>
      </c>
      <c r="J125" s="1867">
        <f>ROUND((ROUND(H125,2)*I125/100)+ROUND(H125,2),2)</f>
      </c>
      <c r="K125" s="1868"/>
      <c r="L125" s="1869">
        <f>J125-K125</f>
      </c>
      <c r="M125" s="1870">
        <f>ROUND(K125*D125,2)</f>
      </c>
      <c r="N125" s="1871">
        <f>O125-M125</f>
      </c>
      <c r="O125" s="1872">
        <f>ROUND(D125*J125,2)</f>
      </c>
      <c r="P125" s="1873" t="s">
        <v>28</v>
      </c>
    </row>
    <row r="126">
      <c r="A126" s="1874" t="s">
        <v>259</v>
      </c>
      <c r="B126" s="1875" t="s">
        <v>260</v>
      </c>
      <c r="C126" s="1876" t="s">
        <v>52</v>
      </c>
      <c r="D126" s="1877" t="n">
        <v>30.0</v>
      </c>
      <c r="E126" s="1878" t="n">
        <v>74.85</v>
      </c>
      <c r="F126" s="1879" t="n">
        <v>22.88</v>
      </c>
      <c r="G126" s="1880" t="n">
        <v>91.98</v>
      </c>
      <c r="H126" s="1881"/>
      <c r="I126" s="1882">
        <f>ROUND('BDI Principal'!D14,2)</f>
      </c>
      <c r="J126" s="1883">
        <f>ROUND((ROUND(H126,2)*I126/100)+ROUND(H126,2),2)</f>
      </c>
      <c r="K126" s="1884"/>
      <c r="L126" s="1885">
        <f>J126-K126</f>
      </c>
      <c r="M126" s="1886">
        <f>ROUND(K126*D126,2)</f>
      </c>
      <c r="N126" s="1887">
        <f>O126-M126</f>
      </c>
      <c r="O126" s="1888">
        <f>ROUND(D126*J126,2)</f>
      </c>
      <c r="P126" s="1889" t="s">
        <v>28</v>
      </c>
    </row>
    <row r="127">
      <c r="A127" s="1890" t="s">
        <v>261</v>
      </c>
      <c r="B127" s="1891" t="s">
        <v>161</v>
      </c>
      <c r="C127" s="1892" t="s">
        <v>52</v>
      </c>
      <c r="D127" s="1893" t="n">
        <v>5.0</v>
      </c>
      <c r="E127" s="1894" t="n">
        <v>177.81</v>
      </c>
      <c r="F127" s="1895" t="n">
        <v>22.88</v>
      </c>
      <c r="G127" s="1896" t="n">
        <v>218.49</v>
      </c>
      <c r="H127" s="1897"/>
      <c r="I127" s="1898">
        <f>ROUND('BDI Principal'!D14,2)</f>
      </c>
      <c r="J127" s="1899">
        <f>ROUND((ROUND(H127,2)*I127/100)+ROUND(H127,2),2)</f>
      </c>
      <c r="K127" s="1900"/>
      <c r="L127" s="1901">
        <f>J127-K127</f>
      </c>
      <c r="M127" s="1902">
        <f>ROUND(K127*D127,2)</f>
      </c>
      <c r="N127" s="1903">
        <f>O127-M127</f>
      </c>
      <c r="O127" s="1904">
        <f>ROUND(D127*J127,2)</f>
      </c>
      <c r="P127" s="1905" t="s">
        <v>28</v>
      </c>
    </row>
    <row r="128">
      <c r="A128" s="1906" t="s">
        <v>262</v>
      </c>
      <c r="B128" s="1907" t="s">
        <v>263</v>
      </c>
      <c r="C128" s="1908" t="s">
        <v>52</v>
      </c>
      <c r="D128" s="1909" t="n">
        <v>15.0</v>
      </c>
      <c r="E128" s="1910" t="n">
        <v>66.44</v>
      </c>
      <c r="F128" s="1911" t="n">
        <v>22.88</v>
      </c>
      <c r="G128" s="1912" t="n">
        <v>81.64</v>
      </c>
      <c r="H128" s="1913"/>
      <c r="I128" s="1914">
        <f>ROUND('BDI Principal'!D14,2)</f>
      </c>
      <c r="J128" s="1915">
        <f>ROUND((ROUND(H128,2)*I128/100)+ROUND(H128,2),2)</f>
      </c>
      <c r="K128" s="1916"/>
      <c r="L128" s="1917">
        <f>J128-K128</f>
      </c>
      <c r="M128" s="1918">
        <f>ROUND(K128*D128,2)</f>
      </c>
      <c r="N128" s="1919">
        <f>O128-M128</f>
      </c>
      <c r="O128" s="1920">
        <f>ROUND(D128*J128,2)</f>
      </c>
      <c r="P128" s="1921" t="s">
        <v>28</v>
      </c>
    </row>
    <row r="129">
      <c r="A129" s="1922" t="s">
        <v>264</v>
      </c>
      <c r="B129" s="1923" t="s">
        <v>163</v>
      </c>
      <c r="C129" s="1924" t="s">
        <v>52</v>
      </c>
      <c r="D129" s="1925" t="n">
        <v>15.0</v>
      </c>
      <c r="E129" s="1926" t="n">
        <v>46.32</v>
      </c>
      <c r="F129" s="1927" t="n">
        <v>22.88</v>
      </c>
      <c r="G129" s="1928" t="n">
        <v>56.92</v>
      </c>
      <c r="H129" s="1929"/>
      <c r="I129" s="1930">
        <f>ROUND('BDI Principal'!D14,2)</f>
      </c>
      <c r="J129" s="1931">
        <f>ROUND((ROUND(H129,2)*I129/100)+ROUND(H129,2),2)</f>
      </c>
      <c r="K129" s="1932"/>
      <c r="L129" s="1933">
        <f>J129-K129</f>
      </c>
      <c r="M129" s="1934">
        <f>ROUND(K129*D129,2)</f>
      </c>
      <c r="N129" s="1935">
        <f>O129-M129</f>
      </c>
      <c r="O129" s="1936">
        <f>ROUND(D129*J129,2)</f>
      </c>
      <c r="P129" s="1937" t="s">
        <v>28</v>
      </c>
    </row>
    <row r="130">
      <c r="A130" s="1938" t="s">
        <v>265</v>
      </c>
      <c r="B130" s="1939" t="s">
        <v>266</v>
      </c>
      <c r="C130" s="1940" t="s">
        <v>52</v>
      </c>
      <c r="D130" s="1941" t="n">
        <v>5.0</v>
      </c>
      <c r="E130" s="1942" t="n">
        <v>686.81</v>
      </c>
      <c r="F130" s="1943" t="n">
        <v>22.88</v>
      </c>
      <c r="G130" s="1944" t="n">
        <v>843.95</v>
      </c>
      <c r="H130" s="1945"/>
      <c r="I130" s="1946">
        <f>ROUND('BDI Principal'!D14,2)</f>
      </c>
      <c r="J130" s="1947">
        <f>ROUND((ROUND(H130,2)*I130/100)+ROUND(H130,2),2)</f>
      </c>
      <c r="K130" s="1948"/>
      <c r="L130" s="1949">
        <f>J130-K130</f>
      </c>
      <c r="M130" s="1950">
        <f>ROUND(K130*D130,2)</f>
      </c>
      <c r="N130" s="1951">
        <f>O130-M130</f>
      </c>
      <c r="O130" s="1952">
        <f>ROUND(D130*J130,2)</f>
      </c>
      <c r="P130" s="1953" t="s">
        <v>28</v>
      </c>
    </row>
    <row r="131">
      <c r="A131" s="1954" t="s">
        <v>267</v>
      </c>
      <c r="B131" s="1955" t="s">
        <v>171</v>
      </c>
      <c r="C131" s="1956" t="s">
        <v>52</v>
      </c>
      <c r="D131" s="1957" t="n">
        <v>5.0</v>
      </c>
      <c r="E131" s="1958" t="n">
        <v>125.6</v>
      </c>
      <c r="F131" s="1959" t="n">
        <v>22.88</v>
      </c>
      <c r="G131" s="1960" t="n">
        <v>154.34</v>
      </c>
      <c r="H131" s="1961"/>
      <c r="I131" s="1962">
        <f>ROUND('BDI Principal'!D14,2)</f>
      </c>
      <c r="J131" s="1963">
        <f>ROUND((ROUND(H131,2)*I131/100)+ROUND(H131,2),2)</f>
      </c>
      <c r="K131" s="1964"/>
      <c r="L131" s="1965">
        <f>J131-K131</f>
      </c>
      <c r="M131" s="1966">
        <f>ROUND(K131*D131,2)</f>
      </c>
      <c r="N131" s="1967">
        <f>O131-M131</f>
      </c>
      <c r="O131" s="1968">
        <f>ROUND(D131*J131,2)</f>
      </c>
      <c r="P131" s="1969" t="s">
        <v>28</v>
      </c>
    </row>
    <row r="132">
      <c r="A132" s="1970" t="s">
        <v>268</v>
      </c>
      <c r="B132" s="1971" t="s">
        <v>173</v>
      </c>
      <c r="C132" s="1972" t="s">
        <v>52</v>
      </c>
      <c r="D132" s="1973" t="n">
        <v>10.0</v>
      </c>
      <c r="E132" s="1974" t="n">
        <v>89.24</v>
      </c>
      <c r="F132" s="1975" t="n">
        <v>22.88</v>
      </c>
      <c r="G132" s="1976" t="n">
        <v>109.66</v>
      </c>
      <c r="H132" s="1977"/>
      <c r="I132" s="1978">
        <f>ROUND('BDI Principal'!D14,2)</f>
      </c>
      <c r="J132" s="1979">
        <f>ROUND((ROUND(H132,2)*I132/100)+ROUND(H132,2),2)</f>
      </c>
      <c r="K132" s="1980"/>
      <c r="L132" s="1981">
        <f>J132-K132</f>
      </c>
      <c r="M132" s="1982">
        <f>ROUND(K132*D132,2)</f>
      </c>
      <c r="N132" s="1983">
        <f>O132-M132</f>
      </c>
      <c r="O132" s="1984">
        <f>ROUND(D132*J132,2)</f>
      </c>
      <c r="P132" s="1985" t="s">
        <v>28</v>
      </c>
    </row>
    <row r="133">
      <c r="A133" s="1986" t="s">
        <v>269</v>
      </c>
      <c r="B133" s="1987" t="s">
        <v>141</v>
      </c>
      <c r="C133" s="1988" t="s">
        <v>52</v>
      </c>
      <c r="D133" s="1989" t="n">
        <v>5.0</v>
      </c>
      <c r="E133" s="1990" t="n">
        <v>74.9</v>
      </c>
      <c r="F133" s="1991" t="n">
        <v>22.88</v>
      </c>
      <c r="G133" s="1992" t="n">
        <v>92.04</v>
      </c>
      <c r="H133" s="1993"/>
      <c r="I133" s="1994">
        <f>ROUND('BDI Principal'!D14,2)</f>
      </c>
      <c r="J133" s="1995">
        <f>ROUND((ROUND(H133,2)*I133/100)+ROUND(H133,2),2)</f>
      </c>
      <c r="K133" s="1996"/>
      <c r="L133" s="1997">
        <f>J133-K133</f>
      </c>
      <c r="M133" s="1998">
        <f>ROUND(K133*D133,2)</f>
      </c>
      <c r="N133" s="1999">
        <f>O133-M133</f>
      </c>
      <c r="O133" s="2000">
        <f>ROUND(D133*J133,2)</f>
      </c>
      <c r="P133" s="2001" t="s">
        <v>28</v>
      </c>
    </row>
    <row r="134">
      <c r="A134" s="2002" t="s">
        <v>270</v>
      </c>
      <c r="B134" s="2003" t="s">
        <v>271</v>
      </c>
      <c r="C134" s="2004" t="s">
        <v>52</v>
      </c>
      <c r="D134" s="2005" t="n">
        <v>5.0</v>
      </c>
      <c r="E134" s="2006" t="n">
        <v>218.04</v>
      </c>
      <c r="F134" s="2007" t="n">
        <v>22.88</v>
      </c>
      <c r="G134" s="2008" t="n">
        <v>267.93</v>
      </c>
      <c r="H134" s="2009"/>
      <c r="I134" s="2010">
        <f>ROUND('BDI Principal'!D14,2)</f>
      </c>
      <c r="J134" s="2011">
        <f>ROUND((ROUND(H134,2)*I134/100)+ROUND(H134,2),2)</f>
      </c>
      <c r="K134" s="2012"/>
      <c r="L134" s="2013">
        <f>J134-K134</f>
      </c>
      <c r="M134" s="2014">
        <f>ROUND(K134*D134,2)</f>
      </c>
      <c r="N134" s="2015">
        <f>O134-M134</f>
      </c>
      <c r="O134" s="2016">
        <f>ROUND(D134*J134,2)</f>
      </c>
      <c r="P134" s="2017" t="s">
        <v>28</v>
      </c>
    </row>
    <row r="135">
      <c r="A135" s="2018" t="s">
        <v>272</v>
      </c>
      <c r="B135" s="2019" t="s">
        <v>273</v>
      </c>
      <c r="C135" s="2020"/>
      <c r="D135" s="2021"/>
      <c r="E135" s="2022"/>
      <c r="F135" s="2023"/>
      <c r="G135" s="2024"/>
      <c r="H135" s="2025"/>
      <c r="I135" s="2026"/>
      <c r="J135" s="2027"/>
      <c r="K135" s="2028"/>
      <c r="L135" s="2029"/>
      <c r="M135" s="2030"/>
      <c r="N135" s="2031"/>
      <c r="O135" s="3700">
        <f>O136+O156+O161</f>
      </c>
      <c r="P135" s="2033" t="s">
        <v>45</v>
      </c>
    </row>
    <row r="136">
      <c r="A136" s="2034" t="s">
        <v>274</v>
      </c>
      <c r="B136" s="2035" t="s">
        <v>275</v>
      </c>
      <c r="C136" s="2036"/>
      <c r="D136" s="2037"/>
      <c r="E136" s="2038"/>
      <c r="F136" s="2039"/>
      <c r="G136" s="2040"/>
      <c r="H136" s="2041"/>
      <c r="I136" s="2042"/>
      <c r="J136" s="2043"/>
      <c r="K136" s="2044"/>
      <c r="L136" s="2045"/>
      <c r="M136" s="2046">
        <f>SUM(M137:M155)</f>
      </c>
      <c r="N136" s="2047">
        <f>SUM(N137:N155)</f>
      </c>
      <c r="O136" s="2048">
        <f>SUM(O137:O155)</f>
      </c>
      <c r="P136" s="2049" t="s">
        <v>45</v>
      </c>
    </row>
    <row r="137">
      <c r="A137" s="2050" t="s">
        <v>276</v>
      </c>
      <c r="B137" s="2051" t="s">
        <v>277</v>
      </c>
      <c r="C137" s="2052" t="s">
        <v>52</v>
      </c>
      <c r="D137" s="2053" t="n">
        <v>15.0</v>
      </c>
      <c r="E137" s="2054" t="n">
        <v>54.09</v>
      </c>
      <c r="F137" s="2055" t="n">
        <v>22.88</v>
      </c>
      <c r="G137" s="2056" t="n">
        <v>66.47</v>
      </c>
      <c r="H137" s="2057"/>
      <c r="I137" s="2058">
        <f>ROUND('BDI Principal'!D14,2)</f>
      </c>
      <c r="J137" s="2059">
        <f>ROUND((ROUND(H137,2)*I137/100)+ROUND(H137,2),2)</f>
      </c>
      <c r="K137" s="2060"/>
      <c r="L137" s="2061">
        <f>J137-K137</f>
      </c>
      <c r="M137" s="2062">
        <f>ROUND(K137*D137,2)</f>
      </c>
      <c r="N137" s="2063">
        <f>O137-M137</f>
      </c>
      <c r="O137" s="2064">
        <f>ROUND(D137*J137,2)</f>
      </c>
      <c r="P137" s="2065" t="s">
        <v>28</v>
      </c>
    </row>
    <row r="138">
      <c r="A138" s="2066" t="s">
        <v>278</v>
      </c>
      <c r="B138" s="2067" t="s">
        <v>173</v>
      </c>
      <c r="C138" s="2068" t="s">
        <v>52</v>
      </c>
      <c r="D138" s="2069" t="n">
        <v>14.0</v>
      </c>
      <c r="E138" s="2070" t="n">
        <v>422.31</v>
      </c>
      <c r="F138" s="2071" t="n">
        <v>22.88</v>
      </c>
      <c r="G138" s="2072" t="n">
        <v>518.93</v>
      </c>
      <c r="H138" s="2073"/>
      <c r="I138" s="2074">
        <f>ROUND('BDI Principal'!D14,2)</f>
      </c>
      <c r="J138" s="2075">
        <f>ROUND((ROUND(H138,2)*I138/100)+ROUND(H138,2),2)</f>
      </c>
      <c r="K138" s="2076"/>
      <c r="L138" s="2077">
        <f>J138-K138</f>
      </c>
      <c r="M138" s="2078">
        <f>ROUND(K138*D138,2)</f>
      </c>
      <c r="N138" s="2079">
        <f>O138-M138</f>
      </c>
      <c r="O138" s="2080">
        <f>ROUND(D138*J138,2)</f>
      </c>
      <c r="P138" s="2081" t="s">
        <v>28</v>
      </c>
    </row>
    <row r="139">
      <c r="A139" s="2082" t="s">
        <v>279</v>
      </c>
      <c r="B139" s="2083" t="s">
        <v>280</v>
      </c>
      <c r="C139" s="2084" t="s">
        <v>52</v>
      </c>
      <c r="D139" s="2085" t="n">
        <v>45.0</v>
      </c>
      <c r="E139" s="2086" t="n">
        <v>6.57</v>
      </c>
      <c r="F139" s="2087" t="n">
        <v>22.88</v>
      </c>
      <c r="G139" s="2088" t="n">
        <v>8.07</v>
      </c>
      <c r="H139" s="2089"/>
      <c r="I139" s="2090">
        <f>ROUND('BDI Principal'!D14,2)</f>
      </c>
      <c r="J139" s="2091">
        <f>ROUND((ROUND(H139,2)*I139/100)+ROUND(H139,2),2)</f>
      </c>
      <c r="K139" s="2092"/>
      <c r="L139" s="2093">
        <f>J139-K139</f>
      </c>
      <c r="M139" s="2094">
        <f>ROUND(K139*D139,2)</f>
      </c>
      <c r="N139" s="2095">
        <f>O139-M139</f>
      </c>
      <c r="O139" s="2096">
        <f>ROUND(D139*J139,2)</f>
      </c>
      <c r="P139" s="2097" t="s">
        <v>28</v>
      </c>
    </row>
    <row r="140">
      <c r="A140" s="2098" t="s">
        <v>281</v>
      </c>
      <c r="B140" s="2099" t="s">
        <v>282</v>
      </c>
      <c r="C140" s="2100" t="s">
        <v>52</v>
      </c>
      <c r="D140" s="2101" t="n">
        <v>20.0</v>
      </c>
      <c r="E140" s="2102" t="n">
        <v>5.31</v>
      </c>
      <c r="F140" s="2103" t="n">
        <v>22.88</v>
      </c>
      <c r="G140" s="2104" t="n">
        <v>6.52</v>
      </c>
      <c r="H140" s="2105"/>
      <c r="I140" s="2106">
        <f>ROUND('BDI Principal'!D14,2)</f>
      </c>
      <c r="J140" s="2107">
        <f>ROUND((ROUND(H140,2)*I140/100)+ROUND(H140,2),2)</f>
      </c>
      <c r="K140" s="2108"/>
      <c r="L140" s="2109">
        <f>J140-K140</f>
      </c>
      <c r="M140" s="2110">
        <f>ROUND(K140*D140,2)</f>
      </c>
      <c r="N140" s="2111">
        <f>O140-M140</f>
      </c>
      <c r="O140" s="2112">
        <f>ROUND(D140*J140,2)</f>
      </c>
      <c r="P140" s="2113" t="s">
        <v>28</v>
      </c>
    </row>
    <row r="141">
      <c r="A141" s="2114" t="s">
        <v>283</v>
      </c>
      <c r="B141" s="2115" t="s">
        <v>284</v>
      </c>
      <c r="C141" s="2116" t="s">
        <v>52</v>
      </c>
      <c r="D141" s="2117" t="n">
        <v>96.0</v>
      </c>
      <c r="E141" s="2118" t="n">
        <v>30.31</v>
      </c>
      <c r="F141" s="2119" t="n">
        <v>22.88</v>
      </c>
      <c r="G141" s="2120" t="n">
        <v>37.24</v>
      </c>
      <c r="H141" s="2121"/>
      <c r="I141" s="2122">
        <f>ROUND('BDI Principal'!D14,2)</f>
      </c>
      <c r="J141" s="2123">
        <f>ROUND((ROUND(H141,2)*I141/100)+ROUND(H141,2),2)</f>
      </c>
      <c r="K141" s="2124"/>
      <c r="L141" s="2125">
        <f>J141-K141</f>
      </c>
      <c r="M141" s="2126">
        <f>ROUND(K141*D141,2)</f>
      </c>
      <c r="N141" s="2127">
        <f>O141-M141</f>
      </c>
      <c r="O141" s="2128">
        <f>ROUND(D141*J141,2)</f>
      </c>
      <c r="P141" s="2129" t="s">
        <v>28</v>
      </c>
    </row>
    <row r="142">
      <c r="A142" s="2130" t="s">
        <v>285</v>
      </c>
      <c r="B142" s="2131" t="s">
        <v>286</v>
      </c>
      <c r="C142" s="2132" t="s">
        <v>52</v>
      </c>
      <c r="D142" s="2133" t="n">
        <v>40.0</v>
      </c>
      <c r="E142" s="2134" t="n">
        <v>12.17</v>
      </c>
      <c r="F142" s="2135" t="n">
        <v>22.88</v>
      </c>
      <c r="G142" s="2136" t="n">
        <v>14.95</v>
      </c>
      <c r="H142" s="2137"/>
      <c r="I142" s="2138">
        <f>ROUND('BDI Principal'!D14,2)</f>
      </c>
      <c r="J142" s="2139">
        <f>ROUND((ROUND(H142,2)*I142/100)+ROUND(H142,2),2)</f>
      </c>
      <c r="K142" s="2140"/>
      <c r="L142" s="2141">
        <f>J142-K142</f>
      </c>
      <c r="M142" s="2142">
        <f>ROUND(K142*D142,2)</f>
      </c>
      <c r="N142" s="2143">
        <f>O142-M142</f>
      </c>
      <c r="O142" s="2144">
        <f>ROUND(D142*J142,2)</f>
      </c>
      <c r="P142" s="2145" t="s">
        <v>28</v>
      </c>
    </row>
    <row r="143">
      <c r="A143" s="2146" t="s">
        <v>287</v>
      </c>
      <c r="B143" s="2147" t="s">
        <v>288</v>
      </c>
      <c r="C143" s="2148" t="s">
        <v>52</v>
      </c>
      <c r="D143" s="2149" t="n">
        <v>30.0</v>
      </c>
      <c r="E143" s="2150" t="n">
        <v>17.06</v>
      </c>
      <c r="F143" s="2151" t="n">
        <v>22.88</v>
      </c>
      <c r="G143" s="2152" t="n">
        <v>20.96</v>
      </c>
      <c r="H143" s="2153"/>
      <c r="I143" s="2154">
        <f>ROUND('BDI Principal'!D14,2)</f>
      </c>
      <c r="J143" s="2155">
        <f>ROUND((ROUND(H143,2)*I143/100)+ROUND(H143,2),2)</f>
      </c>
      <c r="K143" s="2156"/>
      <c r="L143" s="2157">
        <f>J143-K143</f>
      </c>
      <c r="M143" s="2158">
        <f>ROUND(K143*D143,2)</f>
      </c>
      <c r="N143" s="2159">
        <f>O143-M143</f>
      </c>
      <c r="O143" s="2160">
        <f>ROUND(D143*J143,2)</f>
      </c>
      <c r="P143" s="2161" t="s">
        <v>28</v>
      </c>
    </row>
    <row r="144">
      <c r="A144" s="2162" t="s">
        <v>289</v>
      </c>
      <c r="B144" s="2163" t="s">
        <v>290</v>
      </c>
      <c r="C144" s="2164" t="s">
        <v>52</v>
      </c>
      <c r="D144" s="2165" t="n">
        <v>15.0</v>
      </c>
      <c r="E144" s="2166" t="n">
        <v>25.17</v>
      </c>
      <c r="F144" s="2167" t="n">
        <v>22.88</v>
      </c>
      <c r="G144" s="2168" t="n">
        <v>30.93</v>
      </c>
      <c r="H144" s="2169"/>
      <c r="I144" s="2170">
        <f>ROUND('BDI Principal'!D14,2)</f>
      </c>
      <c r="J144" s="2171">
        <f>ROUND((ROUND(H144,2)*I144/100)+ROUND(H144,2),2)</f>
      </c>
      <c r="K144" s="2172"/>
      <c r="L144" s="2173">
        <f>J144-K144</f>
      </c>
      <c r="M144" s="2174">
        <f>ROUND(K144*D144,2)</f>
      </c>
      <c r="N144" s="2175">
        <f>O144-M144</f>
      </c>
      <c r="O144" s="2176">
        <f>ROUND(D144*J144,2)</f>
      </c>
      <c r="P144" s="2177" t="s">
        <v>28</v>
      </c>
    </row>
    <row r="145">
      <c r="A145" s="2178" t="s">
        <v>291</v>
      </c>
      <c r="B145" s="2179" t="s">
        <v>292</v>
      </c>
      <c r="C145" s="2180" t="s">
        <v>52</v>
      </c>
      <c r="D145" s="2181" t="n">
        <v>40.0</v>
      </c>
      <c r="E145" s="2182" t="n">
        <v>29.49</v>
      </c>
      <c r="F145" s="2183" t="n">
        <v>22.88</v>
      </c>
      <c r="G145" s="2184" t="n">
        <v>36.24</v>
      </c>
      <c r="H145" s="2185"/>
      <c r="I145" s="2186">
        <f>ROUND('BDI Principal'!D14,2)</f>
      </c>
      <c r="J145" s="2187">
        <f>ROUND((ROUND(H145,2)*I145/100)+ROUND(H145,2),2)</f>
      </c>
      <c r="K145" s="2188"/>
      <c r="L145" s="2189">
        <f>J145-K145</f>
      </c>
      <c r="M145" s="2190">
        <f>ROUND(K145*D145,2)</f>
      </c>
      <c r="N145" s="2191">
        <f>O145-M145</f>
      </c>
      <c r="O145" s="2192">
        <f>ROUND(D145*J145,2)</f>
      </c>
      <c r="P145" s="2193" t="s">
        <v>28</v>
      </c>
    </row>
    <row r="146">
      <c r="A146" s="2194" t="s">
        <v>293</v>
      </c>
      <c r="B146" s="2195" t="s">
        <v>294</v>
      </c>
      <c r="C146" s="2196" t="s">
        <v>52</v>
      </c>
      <c r="D146" s="2197" t="n">
        <v>5.0</v>
      </c>
      <c r="E146" s="2198" t="n">
        <v>21.29</v>
      </c>
      <c r="F146" s="2199" t="n">
        <v>22.88</v>
      </c>
      <c r="G146" s="2200" t="n">
        <v>26.16</v>
      </c>
      <c r="H146" s="2201"/>
      <c r="I146" s="2202">
        <f>ROUND('BDI Principal'!D14,2)</f>
      </c>
      <c r="J146" s="2203">
        <f>ROUND((ROUND(H146,2)*I146/100)+ROUND(H146,2),2)</f>
      </c>
      <c r="K146" s="2204"/>
      <c r="L146" s="2205">
        <f>J146-K146</f>
      </c>
      <c r="M146" s="2206">
        <f>ROUND(K146*D146,2)</f>
      </c>
      <c r="N146" s="2207">
        <f>O146-M146</f>
      </c>
      <c r="O146" s="2208">
        <f>ROUND(D146*J146,2)</f>
      </c>
      <c r="P146" s="2209" t="s">
        <v>28</v>
      </c>
    </row>
    <row r="147">
      <c r="A147" s="2210" t="s">
        <v>295</v>
      </c>
      <c r="B147" s="2211" t="s">
        <v>296</v>
      </c>
      <c r="C147" s="2212" t="s">
        <v>52</v>
      </c>
      <c r="D147" s="2213" t="n">
        <v>5.0</v>
      </c>
      <c r="E147" s="2214" t="n">
        <v>26.74</v>
      </c>
      <c r="F147" s="2215" t="n">
        <v>22.88</v>
      </c>
      <c r="G147" s="2216" t="n">
        <v>32.86</v>
      </c>
      <c r="H147" s="2217"/>
      <c r="I147" s="2218">
        <f>ROUND('BDI Principal'!D14,2)</f>
      </c>
      <c r="J147" s="2219">
        <f>ROUND((ROUND(H147,2)*I147/100)+ROUND(H147,2),2)</f>
      </c>
      <c r="K147" s="2220"/>
      <c r="L147" s="2221">
        <f>J147-K147</f>
      </c>
      <c r="M147" s="2222">
        <f>ROUND(K147*D147,2)</f>
      </c>
      <c r="N147" s="2223">
        <f>O147-M147</f>
      </c>
      <c r="O147" s="2224">
        <f>ROUND(D147*J147,2)</f>
      </c>
      <c r="P147" s="2225" t="s">
        <v>28</v>
      </c>
    </row>
    <row r="148">
      <c r="A148" s="2226" t="s">
        <v>297</v>
      </c>
      <c r="B148" s="2227" t="s">
        <v>298</v>
      </c>
      <c r="C148" s="2228" t="s">
        <v>52</v>
      </c>
      <c r="D148" s="2229" t="n">
        <v>35.0</v>
      </c>
      <c r="E148" s="2230" t="n">
        <v>53.75</v>
      </c>
      <c r="F148" s="2231" t="n">
        <v>22.88</v>
      </c>
      <c r="G148" s="2232" t="n">
        <v>66.05</v>
      </c>
      <c r="H148" s="2233"/>
      <c r="I148" s="2234">
        <f>ROUND('BDI Principal'!D14,2)</f>
      </c>
      <c r="J148" s="2235">
        <f>ROUND((ROUND(H148,2)*I148/100)+ROUND(H148,2),2)</f>
      </c>
      <c r="K148" s="2236"/>
      <c r="L148" s="2237">
        <f>J148-K148</f>
      </c>
      <c r="M148" s="2238">
        <f>ROUND(K148*D148,2)</f>
      </c>
      <c r="N148" s="2239">
        <f>O148-M148</f>
      </c>
      <c r="O148" s="2240">
        <f>ROUND(D148*J148,2)</f>
      </c>
      <c r="P148" s="2241" t="s">
        <v>28</v>
      </c>
    </row>
    <row r="149">
      <c r="A149" s="2242" t="s">
        <v>299</v>
      </c>
      <c r="B149" s="2243" t="s">
        <v>300</v>
      </c>
      <c r="C149" s="2244" t="s">
        <v>52</v>
      </c>
      <c r="D149" s="2245" t="n">
        <v>5.0</v>
      </c>
      <c r="E149" s="2246" t="n">
        <v>17.22</v>
      </c>
      <c r="F149" s="2247" t="n">
        <v>22.88</v>
      </c>
      <c r="G149" s="2248" t="n">
        <v>21.16</v>
      </c>
      <c r="H149" s="2249"/>
      <c r="I149" s="2250">
        <f>ROUND('BDI Principal'!D14,2)</f>
      </c>
      <c r="J149" s="2251">
        <f>ROUND((ROUND(H149,2)*I149/100)+ROUND(H149,2),2)</f>
      </c>
      <c r="K149" s="2252"/>
      <c r="L149" s="2253">
        <f>J149-K149</f>
      </c>
      <c r="M149" s="2254">
        <f>ROUND(K149*D149,2)</f>
      </c>
      <c r="N149" s="2255">
        <f>O149-M149</f>
      </c>
      <c r="O149" s="2256">
        <f>ROUND(D149*J149,2)</f>
      </c>
      <c r="P149" s="2257" t="s">
        <v>28</v>
      </c>
    </row>
    <row r="150">
      <c r="A150" s="2258" t="s">
        <v>301</v>
      </c>
      <c r="B150" s="2259" t="s">
        <v>302</v>
      </c>
      <c r="C150" s="2260" t="s">
        <v>52</v>
      </c>
      <c r="D150" s="2261" t="n">
        <v>5.0</v>
      </c>
      <c r="E150" s="2262" t="n">
        <v>35.9</v>
      </c>
      <c r="F150" s="2263" t="n">
        <v>22.88</v>
      </c>
      <c r="G150" s="2264" t="n">
        <v>44.11</v>
      </c>
      <c r="H150" s="2265"/>
      <c r="I150" s="2266">
        <f>ROUND('BDI Principal'!D14,2)</f>
      </c>
      <c r="J150" s="2267">
        <f>ROUND((ROUND(H150,2)*I150/100)+ROUND(H150,2),2)</f>
      </c>
      <c r="K150" s="2268"/>
      <c r="L150" s="2269">
        <f>J150-K150</f>
      </c>
      <c r="M150" s="2270">
        <f>ROUND(K150*D150,2)</f>
      </c>
      <c r="N150" s="2271">
        <f>O150-M150</f>
      </c>
      <c r="O150" s="2272">
        <f>ROUND(D150*J150,2)</f>
      </c>
      <c r="P150" s="2273" t="s">
        <v>28</v>
      </c>
    </row>
    <row r="151">
      <c r="A151" s="2274" t="s">
        <v>303</v>
      </c>
      <c r="B151" s="2275" t="s">
        <v>304</v>
      </c>
      <c r="C151" s="2276" t="s">
        <v>69</v>
      </c>
      <c r="D151" s="2277" t="n">
        <v>427.5</v>
      </c>
      <c r="E151" s="2278" t="n">
        <v>42.89</v>
      </c>
      <c r="F151" s="2279" t="n">
        <v>22.88</v>
      </c>
      <c r="G151" s="2280" t="n">
        <v>52.7</v>
      </c>
      <c r="H151" s="2281"/>
      <c r="I151" s="2282">
        <f>ROUND('BDI Principal'!D14,2)</f>
      </c>
      <c r="J151" s="2283">
        <f>ROUND((ROUND(H151,2)*I151/100)+ROUND(H151,2),2)</f>
      </c>
      <c r="K151" s="2284"/>
      <c r="L151" s="2285">
        <f>J151-K151</f>
      </c>
      <c r="M151" s="2286">
        <f>ROUND(K151*D151,2)</f>
      </c>
      <c r="N151" s="2287">
        <f>O151-M151</f>
      </c>
      <c r="O151" s="2288">
        <f>ROUND(D151*J151,2)</f>
      </c>
      <c r="P151" s="2289" t="s">
        <v>28</v>
      </c>
    </row>
    <row r="152">
      <c r="A152" s="2290" t="s">
        <v>305</v>
      </c>
      <c r="B152" s="2291" t="s">
        <v>306</v>
      </c>
      <c r="C152" s="2292" t="s">
        <v>69</v>
      </c>
      <c r="D152" s="2293" t="n">
        <v>35.0</v>
      </c>
      <c r="E152" s="2294" t="n">
        <v>30.79</v>
      </c>
      <c r="F152" s="2295" t="n">
        <v>22.88</v>
      </c>
      <c r="G152" s="2296" t="n">
        <v>37.83</v>
      </c>
      <c r="H152" s="2297"/>
      <c r="I152" s="2298">
        <f>ROUND('BDI Principal'!D14,2)</f>
      </c>
      <c r="J152" s="2299">
        <f>ROUND((ROUND(H152,2)*I152/100)+ROUND(H152,2),2)</f>
      </c>
      <c r="K152" s="2300"/>
      <c r="L152" s="2301">
        <f>J152-K152</f>
      </c>
      <c r="M152" s="2302">
        <f>ROUND(K152*D152,2)</f>
      </c>
      <c r="N152" s="2303">
        <f>O152-M152</f>
      </c>
      <c r="O152" s="2304">
        <f>ROUND(D152*J152,2)</f>
      </c>
      <c r="P152" s="2305" t="s">
        <v>28</v>
      </c>
    </row>
    <row r="153">
      <c r="A153" s="2306" t="s">
        <v>307</v>
      </c>
      <c r="B153" s="2307" t="s">
        <v>308</v>
      </c>
      <c r="C153" s="2308" t="s">
        <v>69</v>
      </c>
      <c r="D153" s="2309" t="n">
        <v>9.0</v>
      </c>
      <c r="E153" s="2310" t="n">
        <v>38.19</v>
      </c>
      <c r="F153" s="2311" t="n">
        <v>22.88</v>
      </c>
      <c r="G153" s="2312" t="n">
        <v>46.93</v>
      </c>
      <c r="H153" s="2313"/>
      <c r="I153" s="2314">
        <f>ROUND('BDI Principal'!D14,2)</f>
      </c>
      <c r="J153" s="2315">
        <f>ROUND((ROUND(H153,2)*I153/100)+ROUND(H153,2),2)</f>
      </c>
      <c r="K153" s="2316"/>
      <c r="L153" s="2317">
        <f>J153-K153</f>
      </c>
      <c r="M153" s="2318">
        <f>ROUND(K153*D153,2)</f>
      </c>
      <c r="N153" s="2319">
        <f>O153-M153</f>
      </c>
      <c r="O153" s="2320">
        <f>ROUND(D153*J153,2)</f>
      </c>
      <c r="P153" s="2321" t="s">
        <v>28</v>
      </c>
    </row>
    <row r="154">
      <c r="A154" s="2322" t="s">
        <v>309</v>
      </c>
      <c r="B154" s="2323" t="s">
        <v>310</v>
      </c>
      <c r="C154" s="2324" t="s">
        <v>69</v>
      </c>
      <c r="D154" s="2325" t="n">
        <v>45.0</v>
      </c>
      <c r="E154" s="2326" t="n">
        <v>24.8</v>
      </c>
      <c r="F154" s="2327" t="n">
        <v>22.88</v>
      </c>
      <c r="G154" s="2328" t="n">
        <v>30.47</v>
      </c>
      <c r="H154" s="2329"/>
      <c r="I154" s="2330">
        <f>ROUND('BDI Principal'!D14,2)</f>
      </c>
      <c r="J154" s="2331">
        <f>ROUND((ROUND(H154,2)*I154/100)+ROUND(H154,2),2)</f>
      </c>
      <c r="K154" s="2332"/>
      <c r="L154" s="2333">
        <f>J154-K154</f>
      </c>
      <c r="M154" s="2334">
        <f>ROUND(K154*D154,2)</f>
      </c>
      <c r="N154" s="2335">
        <f>O154-M154</f>
      </c>
      <c r="O154" s="2336">
        <f>ROUND(D154*J154,2)</f>
      </c>
      <c r="P154" s="2337" t="s">
        <v>28</v>
      </c>
    </row>
    <row r="155">
      <c r="A155" s="2338" t="s">
        <v>311</v>
      </c>
      <c r="B155" s="2339" t="s">
        <v>312</v>
      </c>
      <c r="C155" s="2340" t="s">
        <v>52</v>
      </c>
      <c r="D155" s="2341" t="n">
        <v>35.0</v>
      </c>
      <c r="E155" s="2342" t="n">
        <v>13.8</v>
      </c>
      <c r="F155" s="2343" t="n">
        <v>22.88</v>
      </c>
      <c r="G155" s="2344" t="n">
        <v>16.96</v>
      </c>
      <c r="H155" s="2345"/>
      <c r="I155" s="2346">
        <f>ROUND('BDI Principal'!D14,2)</f>
      </c>
      <c r="J155" s="2347">
        <f>ROUND((ROUND(H155,2)*I155/100)+ROUND(H155,2),2)</f>
      </c>
      <c r="K155" s="2348"/>
      <c r="L155" s="2349">
        <f>J155-K155</f>
      </c>
      <c r="M155" s="2350">
        <f>ROUND(K155*D155,2)</f>
      </c>
      <c r="N155" s="2351">
        <f>O155-M155</f>
      </c>
      <c r="O155" s="2352">
        <f>ROUND(D155*J155,2)</f>
      </c>
      <c r="P155" s="2353" t="s">
        <v>28</v>
      </c>
    </row>
    <row r="156">
      <c r="A156" s="2354" t="s">
        <v>313</v>
      </c>
      <c r="B156" s="2355" t="s">
        <v>314</v>
      </c>
      <c r="C156" s="2356"/>
      <c r="D156" s="2357"/>
      <c r="E156" s="2358"/>
      <c r="F156" s="2359"/>
      <c r="G156" s="2360"/>
      <c r="H156" s="2361"/>
      <c r="I156" s="2362"/>
      <c r="J156" s="2363"/>
      <c r="K156" s="2364"/>
      <c r="L156" s="2365"/>
      <c r="M156" s="2366">
        <f>SUM(M157:M160)</f>
      </c>
      <c r="N156" s="2367">
        <f>SUM(N157:N160)</f>
      </c>
      <c r="O156" s="2368">
        <f>SUM(O157:O160)</f>
      </c>
      <c r="P156" s="2369" t="s">
        <v>45</v>
      </c>
    </row>
    <row r="157">
      <c r="A157" s="2370" t="s">
        <v>315</v>
      </c>
      <c r="B157" s="2371" t="s">
        <v>196</v>
      </c>
      <c r="C157" s="2372" t="s">
        <v>52</v>
      </c>
      <c r="D157" s="2373" t="n">
        <v>5.0</v>
      </c>
      <c r="E157" s="2374" t="n">
        <v>34.95</v>
      </c>
      <c r="F157" s="2375" t="n">
        <v>22.88</v>
      </c>
      <c r="G157" s="2376" t="n">
        <v>42.95</v>
      </c>
      <c r="H157" s="2377"/>
      <c r="I157" s="2378">
        <f>ROUND('BDI Principal'!D14,2)</f>
      </c>
      <c r="J157" s="2379">
        <f>ROUND((ROUND(H157,2)*I157/100)+ROUND(H157,2),2)</f>
      </c>
      <c r="K157" s="2380"/>
      <c r="L157" s="2381">
        <f>J157-K157</f>
      </c>
      <c r="M157" s="2382">
        <f>ROUND(K157*D157,2)</f>
      </c>
      <c r="N157" s="2383">
        <f>O157-M157</f>
      </c>
      <c r="O157" s="2384">
        <f>ROUND(D157*J157,2)</f>
      </c>
      <c r="P157" s="2385" t="s">
        <v>28</v>
      </c>
    </row>
    <row r="158">
      <c r="A158" s="2386" t="s">
        <v>316</v>
      </c>
      <c r="B158" s="2387" t="s">
        <v>198</v>
      </c>
      <c r="C158" s="2388" t="s">
        <v>69</v>
      </c>
      <c r="D158" s="2389" t="n">
        <v>17.5</v>
      </c>
      <c r="E158" s="2390" t="n">
        <v>41.95</v>
      </c>
      <c r="F158" s="2391" t="n">
        <v>22.88</v>
      </c>
      <c r="G158" s="2392" t="n">
        <v>51.55</v>
      </c>
      <c r="H158" s="2393"/>
      <c r="I158" s="2394">
        <f>ROUND('BDI Principal'!D14,2)</f>
      </c>
      <c r="J158" s="2395">
        <f>ROUND((ROUND(H158,2)*I158/100)+ROUND(H158,2),2)</f>
      </c>
      <c r="K158" s="2396"/>
      <c r="L158" s="2397">
        <f>J158-K158</f>
      </c>
      <c r="M158" s="2398">
        <f>ROUND(K158*D158,2)</f>
      </c>
      <c r="N158" s="2399">
        <f>O158-M158</f>
      </c>
      <c r="O158" s="2400">
        <f>ROUND(D158*J158,2)</f>
      </c>
      <c r="P158" s="2401" t="s">
        <v>28</v>
      </c>
    </row>
    <row r="159">
      <c r="A159" s="2402" t="s">
        <v>317</v>
      </c>
      <c r="B159" s="2403" t="s">
        <v>200</v>
      </c>
      <c r="C159" s="2404" t="s">
        <v>52</v>
      </c>
      <c r="D159" s="2405" t="n">
        <v>5.0</v>
      </c>
      <c r="E159" s="2406" t="n">
        <v>8.86</v>
      </c>
      <c r="F159" s="2407" t="n">
        <v>22.88</v>
      </c>
      <c r="G159" s="2408" t="n">
        <v>10.89</v>
      </c>
      <c r="H159" s="2409"/>
      <c r="I159" s="2410">
        <f>ROUND('BDI Principal'!D14,2)</f>
      </c>
      <c r="J159" s="2411">
        <f>ROUND((ROUND(H159,2)*I159/100)+ROUND(H159,2),2)</f>
      </c>
      <c r="K159" s="2412"/>
      <c r="L159" s="2413">
        <f>J159-K159</f>
      </c>
      <c r="M159" s="2414">
        <f>ROUND(K159*D159,2)</f>
      </c>
      <c r="N159" s="2415">
        <f>O159-M159</f>
      </c>
      <c r="O159" s="2416">
        <f>ROUND(D159*J159,2)</f>
      </c>
      <c r="P159" s="2417" t="s">
        <v>28</v>
      </c>
    </row>
    <row r="160">
      <c r="A160" s="2418" t="s">
        <v>318</v>
      </c>
      <c r="B160" s="2419" t="s">
        <v>202</v>
      </c>
      <c r="C160" s="2420" t="s">
        <v>52</v>
      </c>
      <c r="D160" s="2421" t="n">
        <v>5.0</v>
      </c>
      <c r="E160" s="2422" t="n">
        <v>22.97</v>
      </c>
      <c r="F160" s="2423" t="n">
        <v>22.88</v>
      </c>
      <c r="G160" s="2424" t="n">
        <v>28.23</v>
      </c>
      <c r="H160" s="2425"/>
      <c r="I160" s="2426">
        <f>ROUND('BDI Principal'!D14,2)</f>
      </c>
      <c r="J160" s="2427">
        <f>ROUND((ROUND(H160,2)*I160/100)+ROUND(H160,2),2)</f>
      </c>
      <c r="K160" s="2428"/>
      <c r="L160" s="2429">
        <f>J160-K160</f>
      </c>
      <c r="M160" s="2430">
        <f>ROUND(K160*D160,2)</f>
      </c>
      <c r="N160" s="2431">
        <f>O160-M160</f>
      </c>
      <c r="O160" s="2432">
        <f>ROUND(D160*J160,2)</f>
      </c>
      <c r="P160" s="2433" t="s">
        <v>28</v>
      </c>
    </row>
    <row r="161">
      <c r="A161" s="2434" t="s">
        <v>319</v>
      </c>
      <c r="B161" s="2435" t="s">
        <v>320</v>
      </c>
      <c r="C161" s="2436"/>
      <c r="D161" s="2437"/>
      <c r="E161" s="2438"/>
      <c r="F161" s="2439"/>
      <c r="G161" s="2440"/>
      <c r="H161" s="2441"/>
      <c r="I161" s="2442"/>
      <c r="J161" s="2443"/>
      <c r="K161" s="2444"/>
      <c r="L161" s="2445"/>
      <c r="M161" s="2446">
        <f>SUM(M162:M166)</f>
      </c>
      <c r="N161" s="2447">
        <f>SUM(N162:N166)</f>
      </c>
      <c r="O161" s="2448">
        <f>SUM(O162:O166)</f>
      </c>
      <c r="P161" s="2449" t="s">
        <v>45</v>
      </c>
    </row>
    <row r="162">
      <c r="A162" s="2450" t="s">
        <v>321</v>
      </c>
      <c r="B162" s="2451" t="s">
        <v>322</v>
      </c>
      <c r="C162" s="2452" t="s">
        <v>52</v>
      </c>
      <c r="D162" s="2453" t="n">
        <v>5.0</v>
      </c>
      <c r="E162" s="2454" t="n">
        <v>22.75</v>
      </c>
      <c r="F162" s="2455" t="n">
        <v>22.88</v>
      </c>
      <c r="G162" s="2456" t="n">
        <v>27.96</v>
      </c>
      <c r="H162" s="2457"/>
      <c r="I162" s="2458">
        <f>ROUND('BDI Principal'!D14,2)</f>
      </c>
      <c r="J162" s="2459">
        <f>ROUND((ROUND(H162,2)*I162/100)+ROUND(H162,2),2)</f>
      </c>
      <c r="K162" s="2460"/>
      <c r="L162" s="2461">
        <f>J162-K162</f>
      </c>
      <c r="M162" s="2462">
        <f>ROUND(K162*D162,2)</f>
      </c>
      <c r="N162" s="2463">
        <f>O162-M162</f>
      </c>
      <c r="O162" s="2464">
        <f>ROUND(D162*J162,2)</f>
      </c>
      <c r="P162" s="2465" t="s">
        <v>28</v>
      </c>
    </row>
    <row r="163">
      <c r="A163" s="2466" t="s">
        <v>323</v>
      </c>
      <c r="B163" s="2467" t="s">
        <v>324</v>
      </c>
      <c r="C163" s="2468" t="s">
        <v>52</v>
      </c>
      <c r="D163" s="2469" t="n">
        <v>10.0</v>
      </c>
      <c r="E163" s="2470" t="n">
        <v>21.78</v>
      </c>
      <c r="F163" s="2471" t="n">
        <v>22.88</v>
      </c>
      <c r="G163" s="2472" t="n">
        <v>26.76</v>
      </c>
      <c r="H163" s="2473"/>
      <c r="I163" s="2474">
        <f>ROUND('BDI Principal'!D14,2)</f>
      </c>
      <c r="J163" s="2475">
        <f>ROUND((ROUND(H163,2)*I163/100)+ROUND(H163,2),2)</f>
      </c>
      <c r="K163" s="2476"/>
      <c r="L163" s="2477">
        <f>J163-K163</f>
      </c>
      <c r="M163" s="2478">
        <f>ROUND(K163*D163,2)</f>
      </c>
      <c r="N163" s="2479">
        <f>O163-M163</f>
      </c>
      <c r="O163" s="2480">
        <f>ROUND(D163*J163,2)</f>
      </c>
      <c r="P163" s="2481" t="s">
        <v>28</v>
      </c>
    </row>
    <row r="164">
      <c r="A164" s="2482" t="s">
        <v>325</v>
      </c>
      <c r="B164" s="2483" t="s">
        <v>326</v>
      </c>
      <c r="C164" s="2484" t="s">
        <v>52</v>
      </c>
      <c r="D164" s="2485" t="n">
        <v>20.0</v>
      </c>
      <c r="E164" s="2486" t="n">
        <v>4.08</v>
      </c>
      <c r="F164" s="2487" t="n">
        <v>22.88</v>
      </c>
      <c r="G164" s="2488" t="n">
        <v>5.01</v>
      </c>
      <c r="H164" s="2489"/>
      <c r="I164" s="2490">
        <f>ROUND('BDI Principal'!D14,2)</f>
      </c>
      <c r="J164" s="2491">
        <f>ROUND((ROUND(H164,2)*I164/100)+ROUND(H164,2),2)</f>
      </c>
      <c r="K164" s="2492"/>
      <c r="L164" s="2493">
        <f>J164-K164</f>
      </c>
      <c r="M164" s="2494">
        <f>ROUND(K164*D164,2)</f>
      </c>
      <c r="N164" s="2495">
        <f>O164-M164</f>
      </c>
      <c r="O164" s="2496">
        <f>ROUND(D164*J164,2)</f>
      </c>
      <c r="P164" s="2497" t="s">
        <v>28</v>
      </c>
    </row>
    <row r="165">
      <c r="A165" s="2498" t="s">
        <v>327</v>
      </c>
      <c r="B165" s="2499" t="s">
        <v>328</v>
      </c>
      <c r="C165" s="2500" t="s">
        <v>52</v>
      </c>
      <c r="D165" s="2501" t="n">
        <v>5.0</v>
      </c>
      <c r="E165" s="2502" t="n">
        <v>47.68</v>
      </c>
      <c r="F165" s="2503" t="n">
        <v>22.88</v>
      </c>
      <c r="G165" s="2504" t="n">
        <v>58.59</v>
      </c>
      <c r="H165" s="2505"/>
      <c r="I165" s="2506">
        <f>ROUND('BDI Principal'!D14,2)</f>
      </c>
      <c r="J165" s="2507">
        <f>ROUND((ROUND(H165,2)*I165/100)+ROUND(H165,2),2)</f>
      </c>
      <c r="K165" s="2508"/>
      <c r="L165" s="2509">
        <f>J165-K165</f>
      </c>
      <c r="M165" s="2510">
        <f>ROUND(K165*D165,2)</f>
      </c>
      <c r="N165" s="2511">
        <f>O165-M165</f>
      </c>
      <c r="O165" s="2512">
        <f>ROUND(D165*J165,2)</f>
      </c>
      <c r="P165" s="2513" t="s">
        <v>28</v>
      </c>
    </row>
    <row r="166">
      <c r="A166" s="2514" t="s">
        <v>329</v>
      </c>
      <c r="B166" s="2515" t="s">
        <v>330</v>
      </c>
      <c r="C166" s="2516" t="s">
        <v>69</v>
      </c>
      <c r="D166" s="2517" t="n">
        <v>25.0</v>
      </c>
      <c r="E166" s="2518" t="n">
        <v>13.86</v>
      </c>
      <c r="F166" s="2519" t="n">
        <v>22.88</v>
      </c>
      <c r="G166" s="2520" t="n">
        <v>17.03</v>
      </c>
      <c r="H166" s="2521"/>
      <c r="I166" s="2522">
        <f>ROUND('BDI Principal'!D14,2)</f>
      </c>
      <c r="J166" s="2523">
        <f>ROUND((ROUND(H166,2)*I166/100)+ROUND(H166,2),2)</f>
      </c>
      <c r="K166" s="2524"/>
      <c r="L166" s="2525">
        <f>J166-K166</f>
      </c>
      <c r="M166" s="2526">
        <f>ROUND(K166*D166,2)</f>
      </c>
      <c r="N166" s="2527">
        <f>O166-M166</f>
      </c>
      <c r="O166" s="2528">
        <f>ROUND(D166*J166,2)</f>
      </c>
      <c r="P166" s="2529" t="s">
        <v>28</v>
      </c>
    </row>
    <row r="167">
      <c r="A167" s="2530" t="s">
        <v>331</v>
      </c>
      <c r="B167" s="2531" t="s">
        <v>332</v>
      </c>
      <c r="C167" s="2532"/>
      <c r="D167" s="2533"/>
      <c r="E167" s="2534"/>
      <c r="F167" s="2535"/>
      <c r="G167" s="2536"/>
      <c r="H167" s="2537"/>
      <c r="I167" s="2538"/>
      <c r="J167" s="2539"/>
      <c r="K167" s="2540"/>
      <c r="L167" s="2541"/>
      <c r="M167" s="2542">
        <f>SUM(M168:M174)</f>
      </c>
      <c r="N167" s="2543">
        <f>SUM(N168:N174)</f>
      </c>
      <c r="O167" s="2544">
        <f>SUM(O168:O174)</f>
      </c>
      <c r="P167" s="2545" t="s">
        <v>45</v>
      </c>
    </row>
    <row r="168">
      <c r="A168" s="2546" t="s">
        <v>333</v>
      </c>
      <c r="B168" s="2547" t="s">
        <v>334</v>
      </c>
      <c r="C168" s="2548" t="s">
        <v>52</v>
      </c>
      <c r="D168" s="2549" t="n">
        <v>90.0</v>
      </c>
      <c r="E168" s="2550" t="n">
        <v>54.21</v>
      </c>
      <c r="F168" s="2551" t="n">
        <v>22.88</v>
      </c>
      <c r="G168" s="2552" t="n">
        <v>66.61</v>
      </c>
      <c r="H168" s="2553"/>
      <c r="I168" s="2554">
        <f>ROUND('BDI Principal'!D14,2)</f>
      </c>
      <c r="J168" s="2555">
        <f>ROUND((ROUND(H168,2)*I168/100)+ROUND(H168,2),2)</f>
      </c>
      <c r="K168" s="2556"/>
      <c r="L168" s="2557">
        <f>J168-K168</f>
      </c>
      <c r="M168" s="2558">
        <f>ROUND(K168*D168,2)</f>
      </c>
      <c r="N168" s="2559">
        <f>O168-M168</f>
      </c>
      <c r="O168" s="2560">
        <f>ROUND(D168*J168,2)</f>
      </c>
      <c r="P168" s="2561" t="s">
        <v>28</v>
      </c>
    </row>
    <row r="169">
      <c r="A169" s="2562" t="s">
        <v>335</v>
      </c>
      <c r="B169" s="2563" t="s">
        <v>336</v>
      </c>
      <c r="C169" s="2564" t="s">
        <v>52</v>
      </c>
      <c r="D169" s="2565" t="n">
        <v>5.0</v>
      </c>
      <c r="E169" s="2566" t="n">
        <v>12.03</v>
      </c>
      <c r="F169" s="2567" t="n">
        <v>22.88</v>
      </c>
      <c r="G169" s="2568" t="n">
        <v>14.78</v>
      </c>
      <c r="H169" s="2569"/>
      <c r="I169" s="2570">
        <f>ROUND('BDI Principal'!D14,2)</f>
      </c>
      <c r="J169" s="2571">
        <f>ROUND((ROUND(H169,2)*I169/100)+ROUND(H169,2),2)</f>
      </c>
      <c r="K169" s="2572"/>
      <c r="L169" s="2573">
        <f>J169-K169</f>
      </c>
      <c r="M169" s="2574">
        <f>ROUND(K169*D169,2)</f>
      </c>
      <c r="N169" s="2575">
        <f>O169-M169</f>
      </c>
      <c r="O169" s="2576">
        <f>ROUND(D169*J169,2)</f>
      </c>
      <c r="P169" s="2577" t="s">
        <v>28</v>
      </c>
    </row>
    <row r="170">
      <c r="A170" s="2578" t="s">
        <v>337</v>
      </c>
      <c r="B170" s="2579" t="s">
        <v>338</v>
      </c>
      <c r="C170" s="2580" t="s">
        <v>52</v>
      </c>
      <c r="D170" s="2581" t="n">
        <v>90.0</v>
      </c>
      <c r="E170" s="2582" t="n">
        <v>11.29</v>
      </c>
      <c r="F170" s="2583" t="n">
        <v>22.88</v>
      </c>
      <c r="G170" s="2584" t="n">
        <v>13.87</v>
      </c>
      <c r="H170" s="2585"/>
      <c r="I170" s="2586">
        <f>ROUND('BDI Principal'!D14,2)</f>
      </c>
      <c r="J170" s="2587">
        <f>ROUND((ROUND(H170,2)*I170/100)+ROUND(H170,2),2)</f>
      </c>
      <c r="K170" s="2588"/>
      <c r="L170" s="2589">
        <f>J170-K170</f>
      </c>
      <c r="M170" s="2590">
        <f>ROUND(K170*D170,2)</f>
      </c>
      <c r="N170" s="2591">
        <f>O170-M170</f>
      </c>
      <c r="O170" s="2592">
        <f>ROUND(D170*J170,2)</f>
      </c>
      <c r="P170" s="2593" t="s">
        <v>28</v>
      </c>
    </row>
    <row r="171">
      <c r="A171" s="2594" t="s">
        <v>339</v>
      </c>
      <c r="B171" s="2595" t="s">
        <v>326</v>
      </c>
      <c r="C171" s="2596" t="s">
        <v>52</v>
      </c>
      <c r="D171" s="2597" t="n">
        <v>55.0</v>
      </c>
      <c r="E171" s="2598" t="n">
        <v>4.08</v>
      </c>
      <c r="F171" s="2599" t="n">
        <v>22.88</v>
      </c>
      <c r="G171" s="2600" t="n">
        <v>5.01</v>
      </c>
      <c r="H171" s="2601"/>
      <c r="I171" s="2602">
        <f>ROUND('BDI Principal'!D14,2)</f>
      </c>
      <c r="J171" s="2603">
        <f>ROUND((ROUND(H171,2)*I171/100)+ROUND(H171,2),2)</f>
      </c>
      <c r="K171" s="2604"/>
      <c r="L171" s="2605">
        <f>J171-K171</f>
      </c>
      <c r="M171" s="2606">
        <f>ROUND(K171*D171,2)</f>
      </c>
      <c r="N171" s="2607">
        <f>O171-M171</f>
      </c>
      <c r="O171" s="2608">
        <f>ROUND(D171*J171,2)</f>
      </c>
      <c r="P171" s="2609" t="s">
        <v>28</v>
      </c>
    </row>
    <row r="172">
      <c r="A172" s="2610" t="s">
        <v>340</v>
      </c>
      <c r="B172" s="2611" t="s">
        <v>341</v>
      </c>
      <c r="C172" s="2612" t="s">
        <v>69</v>
      </c>
      <c r="D172" s="2613" t="n">
        <v>207.5</v>
      </c>
      <c r="E172" s="2614" t="n">
        <v>27.62</v>
      </c>
      <c r="F172" s="2615" t="n">
        <v>22.88</v>
      </c>
      <c r="G172" s="2616" t="n">
        <v>33.94</v>
      </c>
      <c r="H172" s="2617"/>
      <c r="I172" s="2618">
        <f>ROUND('BDI Principal'!D14,2)</f>
      </c>
      <c r="J172" s="2619">
        <f>ROUND((ROUND(H172,2)*I172/100)+ROUND(H172,2),2)</f>
      </c>
      <c r="K172" s="2620"/>
      <c r="L172" s="2621">
        <f>J172-K172</f>
      </c>
      <c r="M172" s="2622">
        <f>ROUND(K172*D172,2)</f>
      </c>
      <c r="N172" s="2623">
        <f>O172-M172</f>
      </c>
      <c r="O172" s="2624">
        <f>ROUND(D172*J172,2)</f>
      </c>
      <c r="P172" s="2625" t="s">
        <v>28</v>
      </c>
    </row>
    <row r="173">
      <c r="A173" s="2626" t="s">
        <v>342</v>
      </c>
      <c r="B173" s="2627" t="s">
        <v>343</v>
      </c>
      <c r="C173" s="2628" t="s">
        <v>52</v>
      </c>
      <c r="D173" s="2629" t="n">
        <v>5.0</v>
      </c>
      <c r="E173" s="2630" t="n">
        <v>30.28</v>
      </c>
      <c r="F173" s="2631" t="n">
        <v>22.88</v>
      </c>
      <c r="G173" s="2632" t="n">
        <v>37.21</v>
      </c>
      <c r="H173" s="2633"/>
      <c r="I173" s="2634">
        <f>ROUND('BDI Principal'!D14,2)</f>
      </c>
      <c r="J173" s="2635">
        <f>ROUND((ROUND(H173,2)*I173/100)+ROUND(H173,2),2)</f>
      </c>
      <c r="K173" s="2636"/>
      <c r="L173" s="2637">
        <f>J173-K173</f>
      </c>
      <c r="M173" s="2638">
        <f>ROUND(K173*D173,2)</f>
      </c>
      <c r="N173" s="2639">
        <f>O173-M173</f>
      </c>
      <c r="O173" s="2640">
        <f>ROUND(D173*J173,2)</f>
      </c>
      <c r="P173" s="2641" t="s">
        <v>28</v>
      </c>
    </row>
    <row r="174">
      <c r="A174" s="2642" t="s">
        <v>344</v>
      </c>
      <c r="B174" s="2643" t="s">
        <v>345</v>
      </c>
      <c r="C174" s="2644" t="s">
        <v>52</v>
      </c>
      <c r="D174" s="2645" t="n">
        <v>70.0</v>
      </c>
      <c r="E174" s="2646" t="n">
        <v>8.28</v>
      </c>
      <c r="F174" s="2647" t="n">
        <v>22.88</v>
      </c>
      <c r="G174" s="2648" t="n">
        <v>10.17</v>
      </c>
      <c r="H174" s="2649"/>
      <c r="I174" s="2650">
        <f>ROUND('BDI Principal'!D14,2)</f>
      </c>
      <c r="J174" s="2651">
        <f>ROUND((ROUND(H174,2)*I174/100)+ROUND(H174,2),2)</f>
      </c>
      <c r="K174" s="2652"/>
      <c r="L174" s="2653">
        <f>J174-K174</f>
      </c>
      <c r="M174" s="2654">
        <f>ROUND(K174*D174,2)</f>
      </c>
      <c r="N174" s="2655">
        <f>O174-M174</f>
      </c>
      <c r="O174" s="2656">
        <f>ROUND(D174*J174,2)</f>
      </c>
      <c r="P174" s="2657" t="s">
        <v>28</v>
      </c>
    </row>
    <row r="175">
      <c r="A175" s="2658" t="s">
        <v>346</v>
      </c>
      <c r="B175" s="2659" t="s">
        <v>347</v>
      </c>
      <c r="C175" s="2660"/>
      <c r="D175" s="2661"/>
      <c r="E175" s="2662"/>
      <c r="F175" s="2663"/>
      <c r="G175" s="2664"/>
      <c r="H175" s="2665"/>
      <c r="I175" s="2666"/>
      <c r="J175" s="2667"/>
      <c r="K175" s="2668"/>
      <c r="L175" s="2669"/>
      <c r="M175" s="2670">
        <f>SUM(M176:M176)</f>
      </c>
      <c r="N175" s="2671">
        <f>SUM(N176:N176)</f>
      </c>
      <c r="O175" s="2672">
        <f>SUM(O176:O176)</f>
      </c>
      <c r="P175" s="2673" t="s">
        <v>45</v>
      </c>
    </row>
    <row r="176">
      <c r="A176" s="2674" t="s">
        <v>348</v>
      </c>
      <c r="B176" s="2675" t="s">
        <v>206</v>
      </c>
      <c r="C176" s="2676" t="s">
        <v>60</v>
      </c>
      <c r="D176" s="2677" t="n">
        <v>150.5</v>
      </c>
      <c r="E176" s="2678" t="n">
        <v>114.41</v>
      </c>
      <c r="F176" s="2679" t="n">
        <v>22.88</v>
      </c>
      <c r="G176" s="2680" t="n">
        <v>140.59</v>
      </c>
      <c r="H176" s="2681"/>
      <c r="I176" s="2682">
        <f>ROUND('BDI Principal'!D14,2)</f>
      </c>
      <c r="J176" s="2683">
        <f>ROUND((ROUND(H176,2)*I176/100)+ROUND(H176,2),2)</f>
      </c>
      <c r="K176" s="2684"/>
      <c r="L176" s="2685">
        <f>J176-K176</f>
      </c>
      <c r="M176" s="2686">
        <f>ROUND(K176*D176,2)</f>
      </c>
      <c r="N176" s="2687">
        <f>O176-M176</f>
      </c>
      <c r="O176" s="2688">
        <f>ROUND(D176*J176,2)</f>
      </c>
      <c r="P176" s="2689" t="s">
        <v>28</v>
      </c>
    </row>
    <row r="177">
      <c r="A177" s="2690" t="s">
        <v>349</v>
      </c>
      <c r="B177" s="2691" t="s">
        <v>350</v>
      </c>
      <c r="C177" s="2692"/>
      <c r="D177" s="2693"/>
      <c r="E177" s="2694"/>
      <c r="F177" s="2695"/>
      <c r="G177" s="2696"/>
      <c r="H177" s="2697"/>
      <c r="I177" s="2698"/>
      <c r="J177" s="2699"/>
      <c r="K177" s="2700"/>
      <c r="L177" s="2701"/>
      <c r="M177" s="2702">
        <f>SUM(M178:M190)</f>
      </c>
      <c r="N177" s="2703">
        <f>SUM(N178:N190)</f>
      </c>
      <c r="O177" s="2704">
        <f>SUM(O178:O190)</f>
      </c>
      <c r="P177" s="2705" t="s">
        <v>45</v>
      </c>
    </row>
    <row r="178">
      <c r="A178" s="2706" t="s">
        <v>351</v>
      </c>
      <c r="B178" s="2707" t="s">
        <v>352</v>
      </c>
      <c r="C178" s="2708" t="s">
        <v>52</v>
      </c>
      <c r="D178" s="2709" t="n">
        <v>25.0</v>
      </c>
      <c r="E178" s="2710" t="n">
        <v>563.74</v>
      </c>
      <c r="F178" s="2711" t="n">
        <v>22.88</v>
      </c>
      <c r="G178" s="2712" t="n">
        <v>692.72</v>
      </c>
      <c r="H178" s="2713"/>
      <c r="I178" s="2714">
        <f>ROUND('BDI Principal'!D14,2)</f>
      </c>
      <c r="J178" s="2715">
        <f>ROUND((ROUND(H178,2)*I178/100)+ROUND(H178,2),2)</f>
      </c>
      <c r="K178" s="2716"/>
      <c r="L178" s="2717">
        <f>J178-K178</f>
      </c>
      <c r="M178" s="2718">
        <f>ROUND(K178*D178,2)</f>
      </c>
      <c r="N178" s="2719">
        <f>O178-M178</f>
      </c>
      <c r="O178" s="2720">
        <f>ROUND(D178*J178,2)</f>
      </c>
      <c r="P178" s="2721" t="s">
        <v>28</v>
      </c>
    </row>
    <row r="179">
      <c r="A179" s="2722" t="s">
        <v>353</v>
      </c>
      <c r="B179" s="2723" t="s">
        <v>354</v>
      </c>
      <c r="C179" s="2724" t="s">
        <v>52</v>
      </c>
      <c r="D179" s="2725" t="n">
        <v>5.0</v>
      </c>
      <c r="E179" s="2726" t="n">
        <v>796.38</v>
      </c>
      <c r="F179" s="2727" t="n">
        <v>22.88</v>
      </c>
      <c r="G179" s="2728" t="n">
        <v>978.59</v>
      </c>
      <c r="H179" s="2729"/>
      <c r="I179" s="2730">
        <f>ROUND('BDI Principal'!D14,2)</f>
      </c>
      <c r="J179" s="2731">
        <f>ROUND((ROUND(H179,2)*I179/100)+ROUND(H179,2),2)</f>
      </c>
      <c r="K179" s="2732"/>
      <c r="L179" s="2733">
        <f>J179-K179</f>
      </c>
      <c r="M179" s="2734">
        <f>ROUND(K179*D179,2)</f>
      </c>
      <c r="N179" s="2735">
        <f>O179-M179</f>
      </c>
      <c r="O179" s="2736">
        <f>ROUND(D179*J179,2)</f>
      </c>
      <c r="P179" s="2737" t="s">
        <v>28</v>
      </c>
    </row>
    <row r="180">
      <c r="A180" s="2738" t="s">
        <v>355</v>
      </c>
      <c r="B180" s="2739" t="s">
        <v>356</v>
      </c>
      <c r="C180" s="2740" t="s">
        <v>52</v>
      </c>
      <c r="D180" s="2741" t="n">
        <v>30.0</v>
      </c>
      <c r="E180" s="2742" t="n">
        <v>50.79</v>
      </c>
      <c r="F180" s="2743" t="n">
        <v>22.88</v>
      </c>
      <c r="G180" s="2744" t="n">
        <v>62.41</v>
      </c>
      <c r="H180" s="2745"/>
      <c r="I180" s="2746">
        <f>ROUND('BDI Principal'!D14,2)</f>
      </c>
      <c r="J180" s="2747">
        <f>ROUND((ROUND(H180,2)*I180/100)+ROUND(H180,2),2)</f>
      </c>
      <c r="K180" s="2748"/>
      <c r="L180" s="2749">
        <f>J180-K180</f>
      </c>
      <c r="M180" s="2750">
        <f>ROUND(K180*D180,2)</f>
      </c>
      <c r="N180" s="2751">
        <f>O180-M180</f>
      </c>
      <c r="O180" s="2752">
        <f>ROUND(D180*J180,2)</f>
      </c>
      <c r="P180" s="2753" t="s">
        <v>28</v>
      </c>
    </row>
    <row r="181">
      <c r="A181" s="2754" t="s">
        <v>357</v>
      </c>
      <c r="B181" s="2755" t="s">
        <v>358</v>
      </c>
      <c r="C181" s="2756" t="s">
        <v>52</v>
      </c>
      <c r="D181" s="2757" t="n">
        <v>30.0</v>
      </c>
      <c r="E181" s="2758" t="n">
        <v>300.35</v>
      </c>
      <c r="F181" s="2759" t="n">
        <v>22.88</v>
      </c>
      <c r="G181" s="2760" t="n">
        <v>369.07</v>
      </c>
      <c r="H181" s="2761"/>
      <c r="I181" s="2762">
        <f>ROUND('BDI Principal'!D14,2)</f>
      </c>
      <c r="J181" s="2763">
        <f>ROUND((ROUND(H181,2)*I181/100)+ROUND(H181,2),2)</f>
      </c>
      <c r="K181" s="2764"/>
      <c r="L181" s="2765">
        <f>J181-K181</f>
      </c>
      <c r="M181" s="2766">
        <f>ROUND(K181*D181,2)</f>
      </c>
      <c r="N181" s="2767">
        <f>O181-M181</f>
      </c>
      <c r="O181" s="2768">
        <f>ROUND(D181*J181,2)</f>
      </c>
      <c r="P181" s="2769" t="s">
        <v>28</v>
      </c>
    </row>
    <row r="182">
      <c r="A182" s="2770" t="s">
        <v>359</v>
      </c>
      <c r="B182" s="2771" t="s">
        <v>360</v>
      </c>
      <c r="C182" s="2772" t="s">
        <v>52</v>
      </c>
      <c r="D182" s="2773" t="n">
        <v>30.0</v>
      </c>
      <c r="E182" s="2774" t="n">
        <v>82.11</v>
      </c>
      <c r="F182" s="2775" t="n">
        <v>22.88</v>
      </c>
      <c r="G182" s="2776" t="n">
        <v>100.9</v>
      </c>
      <c r="H182" s="2777"/>
      <c r="I182" s="2778">
        <f>ROUND('BDI Principal'!D14,2)</f>
      </c>
      <c r="J182" s="2779">
        <f>ROUND((ROUND(H182,2)*I182/100)+ROUND(H182,2),2)</f>
      </c>
      <c r="K182" s="2780"/>
      <c r="L182" s="2781">
        <f>J182-K182</f>
      </c>
      <c r="M182" s="2782">
        <f>ROUND(K182*D182,2)</f>
      </c>
      <c r="N182" s="2783">
        <f>O182-M182</f>
      </c>
      <c r="O182" s="2784">
        <f>ROUND(D182*J182,2)</f>
      </c>
      <c r="P182" s="2785" t="s">
        <v>28</v>
      </c>
    </row>
    <row r="183">
      <c r="A183" s="2786" t="s">
        <v>361</v>
      </c>
      <c r="B183" s="2787" t="s">
        <v>362</v>
      </c>
      <c r="C183" s="2788" t="s">
        <v>52</v>
      </c>
      <c r="D183" s="2789" t="n">
        <v>20.0</v>
      </c>
      <c r="E183" s="2790" t="n">
        <v>68.94</v>
      </c>
      <c r="F183" s="2791" t="n">
        <v>22.88</v>
      </c>
      <c r="G183" s="2792" t="n">
        <v>84.71</v>
      </c>
      <c r="H183" s="2793"/>
      <c r="I183" s="2794">
        <f>ROUND('BDI Principal'!D14,2)</f>
      </c>
      <c r="J183" s="2795">
        <f>ROUND((ROUND(H183,2)*I183/100)+ROUND(H183,2),2)</f>
      </c>
      <c r="K183" s="2796"/>
      <c r="L183" s="2797">
        <f>J183-K183</f>
      </c>
      <c r="M183" s="2798">
        <f>ROUND(K183*D183,2)</f>
      </c>
      <c r="N183" s="2799">
        <f>O183-M183</f>
      </c>
      <c r="O183" s="2800">
        <f>ROUND(D183*J183,2)</f>
      </c>
      <c r="P183" s="2801" t="s">
        <v>28</v>
      </c>
    </row>
    <row r="184">
      <c r="A184" s="2802" t="s">
        <v>363</v>
      </c>
      <c r="B184" s="2803" t="s">
        <v>362</v>
      </c>
      <c r="C184" s="2804" t="s">
        <v>52</v>
      </c>
      <c r="D184" s="2805" t="n">
        <v>20.0</v>
      </c>
      <c r="E184" s="2806" t="n">
        <v>68.94</v>
      </c>
      <c r="F184" s="2807" t="n">
        <v>22.88</v>
      </c>
      <c r="G184" s="2808" t="n">
        <v>84.71</v>
      </c>
      <c r="H184" s="2809"/>
      <c r="I184" s="2810">
        <f>ROUND('BDI Principal'!D14,2)</f>
      </c>
      <c r="J184" s="2811">
        <f>ROUND((ROUND(H184,2)*I184/100)+ROUND(H184,2),2)</f>
      </c>
      <c r="K184" s="2812"/>
      <c r="L184" s="2813">
        <f>J184-K184</f>
      </c>
      <c r="M184" s="2814">
        <f>ROUND(K184*D184,2)</f>
      </c>
      <c r="N184" s="2815">
        <f>O184-M184</f>
      </c>
      <c r="O184" s="2816">
        <f>ROUND(D184*J184,2)</f>
      </c>
      <c r="P184" s="2817" t="s">
        <v>28</v>
      </c>
    </row>
    <row r="185">
      <c r="A185" s="2818" t="s">
        <v>364</v>
      </c>
      <c r="B185" s="2819" t="s">
        <v>365</v>
      </c>
      <c r="C185" s="2820" t="s">
        <v>52</v>
      </c>
      <c r="D185" s="2821" t="n">
        <v>10.0</v>
      </c>
      <c r="E185" s="2822" t="n">
        <v>379.82</v>
      </c>
      <c r="F185" s="2823" t="n">
        <v>22.88</v>
      </c>
      <c r="G185" s="2824" t="n">
        <v>466.72</v>
      </c>
      <c r="H185" s="2825"/>
      <c r="I185" s="2826">
        <f>ROUND('BDI Principal'!D14,2)</f>
      </c>
      <c r="J185" s="2827">
        <f>ROUND((ROUND(H185,2)*I185/100)+ROUND(H185,2),2)</f>
      </c>
      <c r="K185" s="2828"/>
      <c r="L185" s="2829">
        <f>J185-K185</f>
      </c>
      <c r="M185" s="2830">
        <f>ROUND(K185*D185,2)</f>
      </c>
      <c r="N185" s="2831">
        <f>O185-M185</f>
      </c>
      <c r="O185" s="2832">
        <f>ROUND(D185*J185,2)</f>
      </c>
      <c r="P185" s="2833" t="s">
        <v>28</v>
      </c>
    </row>
    <row r="186">
      <c r="A186" s="2834" t="s">
        <v>366</v>
      </c>
      <c r="B186" s="2835" t="s">
        <v>367</v>
      </c>
      <c r="C186" s="2836" t="s">
        <v>52</v>
      </c>
      <c r="D186" s="2837" t="n">
        <v>5.0</v>
      </c>
      <c r="E186" s="2838" t="n">
        <v>363.64</v>
      </c>
      <c r="F186" s="2839" t="n">
        <v>22.88</v>
      </c>
      <c r="G186" s="2840" t="n">
        <v>446.84</v>
      </c>
      <c r="H186" s="2841"/>
      <c r="I186" s="2842">
        <f>ROUND('BDI Principal'!D14,2)</f>
      </c>
      <c r="J186" s="2843">
        <f>ROUND((ROUND(H186,2)*I186/100)+ROUND(H186,2),2)</f>
      </c>
      <c r="K186" s="2844"/>
      <c r="L186" s="2845">
        <f>J186-K186</f>
      </c>
      <c r="M186" s="2846">
        <f>ROUND(K186*D186,2)</f>
      </c>
      <c r="N186" s="2847">
        <f>O186-M186</f>
      </c>
      <c r="O186" s="2848">
        <f>ROUND(D186*J186,2)</f>
      </c>
      <c r="P186" s="2849" t="s">
        <v>28</v>
      </c>
    </row>
    <row r="187">
      <c r="A187" s="2850" t="s">
        <v>368</v>
      </c>
      <c r="B187" s="2851" t="s">
        <v>369</v>
      </c>
      <c r="C187" s="2852" t="s">
        <v>52</v>
      </c>
      <c r="D187" s="2853" t="n">
        <v>10.0</v>
      </c>
      <c r="E187" s="2854" t="n">
        <v>908.39</v>
      </c>
      <c r="F187" s="2855" t="n">
        <v>22.88</v>
      </c>
      <c r="G187" s="2856" t="n">
        <v>1116.23</v>
      </c>
      <c r="H187" s="2857"/>
      <c r="I187" s="2858">
        <f>ROUND('BDI Principal'!D14,2)</f>
      </c>
      <c r="J187" s="2859">
        <f>ROUND((ROUND(H187,2)*I187/100)+ROUND(H187,2),2)</f>
      </c>
      <c r="K187" s="2860"/>
      <c r="L187" s="2861">
        <f>J187-K187</f>
      </c>
      <c r="M187" s="2862">
        <f>ROUND(K187*D187,2)</f>
      </c>
      <c r="N187" s="2863">
        <f>O187-M187</f>
      </c>
      <c r="O187" s="2864">
        <f>ROUND(D187*J187,2)</f>
      </c>
      <c r="P187" s="2865" t="s">
        <v>28</v>
      </c>
    </row>
    <row r="188">
      <c r="A188" s="2866" t="s">
        <v>370</v>
      </c>
      <c r="B188" s="2867" t="s">
        <v>371</v>
      </c>
      <c r="C188" s="2868" t="s">
        <v>52</v>
      </c>
      <c r="D188" s="2869" t="n">
        <v>5.0</v>
      </c>
      <c r="E188" s="2870" t="n">
        <v>344.86</v>
      </c>
      <c r="F188" s="2871" t="n">
        <v>22.88</v>
      </c>
      <c r="G188" s="2872" t="n">
        <v>423.76</v>
      </c>
      <c r="H188" s="2873"/>
      <c r="I188" s="2874">
        <f>ROUND('BDI Principal'!D14,2)</f>
      </c>
      <c r="J188" s="2875">
        <f>ROUND((ROUND(H188,2)*I188/100)+ROUND(H188,2),2)</f>
      </c>
      <c r="K188" s="2876"/>
      <c r="L188" s="2877">
        <f>J188-K188</f>
      </c>
      <c r="M188" s="2878">
        <f>ROUND(K188*D188,2)</f>
      </c>
      <c r="N188" s="2879">
        <f>O188-M188</f>
      </c>
      <c r="O188" s="2880">
        <f>ROUND(D188*J188,2)</f>
      </c>
      <c r="P188" s="2881" t="s">
        <v>28</v>
      </c>
    </row>
    <row r="189">
      <c r="A189" s="2882" t="s">
        <v>372</v>
      </c>
      <c r="B189" s="2883" t="s">
        <v>373</v>
      </c>
      <c r="C189" s="2884" t="s">
        <v>52</v>
      </c>
      <c r="D189" s="2885" t="n">
        <v>7.0</v>
      </c>
      <c r="E189" s="2886" t="n">
        <v>213.85</v>
      </c>
      <c r="F189" s="2887" t="n">
        <v>22.88</v>
      </c>
      <c r="G189" s="2888" t="n">
        <v>262.78</v>
      </c>
      <c r="H189" s="2889"/>
      <c r="I189" s="2890">
        <f>ROUND('BDI Principal'!D14,2)</f>
      </c>
      <c r="J189" s="2891">
        <f>ROUND((ROUND(H189,2)*I189/100)+ROUND(H189,2),2)</f>
      </c>
      <c r="K189" s="2892"/>
      <c r="L189" s="2893">
        <f>J189-K189</f>
      </c>
      <c r="M189" s="2894">
        <f>ROUND(K189*D189,2)</f>
      </c>
      <c r="N189" s="2895">
        <f>O189-M189</f>
      </c>
      <c r="O189" s="2896">
        <f>ROUND(D189*J189,2)</f>
      </c>
      <c r="P189" s="2897" t="s">
        <v>28</v>
      </c>
    </row>
    <row r="190">
      <c r="A190" s="2898" t="s">
        <v>374</v>
      </c>
      <c r="B190" s="2899" t="s">
        <v>375</v>
      </c>
      <c r="C190" s="2900" t="s">
        <v>52</v>
      </c>
      <c r="D190" s="2901" t="n">
        <v>17.0</v>
      </c>
      <c r="E190" s="2902" t="n">
        <v>24.05</v>
      </c>
      <c r="F190" s="2903" t="n">
        <v>22.88</v>
      </c>
      <c r="G190" s="2904" t="n">
        <v>29.55</v>
      </c>
      <c r="H190" s="2905"/>
      <c r="I190" s="2906">
        <f>ROUND('BDI Principal'!D14,2)</f>
      </c>
      <c r="J190" s="2907">
        <f>ROUND((ROUND(H190,2)*I190/100)+ROUND(H190,2),2)</f>
      </c>
      <c r="K190" s="2908"/>
      <c r="L190" s="2909">
        <f>J190-K190</f>
      </c>
      <c r="M190" s="2910">
        <f>ROUND(K190*D190,2)</f>
      </c>
      <c r="N190" s="2911">
        <f>O190-M190</f>
      </c>
      <c r="O190" s="2912">
        <f>ROUND(D190*J190,2)</f>
      </c>
      <c r="P190" s="2913" t="s">
        <v>28</v>
      </c>
    </row>
    <row r="191">
      <c r="A191" s="2914" t="s">
        <v>376</v>
      </c>
      <c r="B191" s="2915" t="s">
        <v>212</v>
      </c>
      <c r="C191" s="2916"/>
      <c r="D191" s="2917"/>
      <c r="E191" s="2918"/>
      <c r="F191" s="2919"/>
      <c r="G191" s="2920"/>
      <c r="H191" s="2921"/>
      <c r="I191" s="2922"/>
      <c r="J191" s="2923"/>
      <c r="K191" s="2924"/>
      <c r="L191" s="2925"/>
      <c r="M191" s="2926">
        <f>SUM(M192:M193)</f>
      </c>
      <c r="N191" s="2927">
        <f>SUM(N192:N193)</f>
      </c>
      <c r="O191" s="2928">
        <f>SUM(O192:O193)</f>
      </c>
      <c r="P191" s="2929" t="s">
        <v>45</v>
      </c>
    </row>
    <row r="192">
      <c r="A192" s="2930" t="s">
        <v>377</v>
      </c>
      <c r="B192" s="2931" t="s">
        <v>214</v>
      </c>
      <c r="C192" s="2932" t="s">
        <v>60</v>
      </c>
      <c r="D192" s="2933" t="n">
        <v>67.25</v>
      </c>
      <c r="E192" s="2934" t="n">
        <v>1310.33</v>
      </c>
      <c r="F192" s="2935" t="n">
        <v>22.88</v>
      </c>
      <c r="G192" s="2936" t="n">
        <v>1610.13</v>
      </c>
      <c r="H192" s="2937"/>
      <c r="I192" s="2938">
        <f>ROUND('BDI Principal'!D14,2)</f>
      </c>
      <c r="J192" s="2939">
        <f>ROUND((ROUND(H192,2)*I192/100)+ROUND(H192,2),2)</f>
      </c>
      <c r="K192" s="2940"/>
      <c r="L192" s="2941">
        <f>J192-K192</f>
      </c>
      <c r="M192" s="2942">
        <f>ROUND(K192*D192,2)</f>
      </c>
      <c r="N192" s="2943">
        <f>O192-M192</f>
      </c>
      <c r="O192" s="2944">
        <f>ROUND(D192*J192,2)</f>
      </c>
      <c r="P192" s="2945" t="s">
        <v>28</v>
      </c>
    </row>
    <row r="193">
      <c r="A193" s="2946" t="s">
        <v>378</v>
      </c>
      <c r="B193" s="2947" t="s">
        <v>379</v>
      </c>
      <c r="C193" s="2948" t="s">
        <v>60</v>
      </c>
      <c r="D193" s="2949" t="n">
        <v>10.25</v>
      </c>
      <c r="E193" s="2950" t="n">
        <v>651.5</v>
      </c>
      <c r="F193" s="2951" t="n">
        <v>22.88</v>
      </c>
      <c r="G193" s="2952" t="n">
        <v>800.56</v>
      </c>
      <c r="H193" s="2953"/>
      <c r="I193" s="2954">
        <f>ROUND('BDI Principal'!D14,2)</f>
      </c>
      <c r="J193" s="2955">
        <f>ROUND((ROUND(H193,2)*I193/100)+ROUND(H193,2),2)</f>
      </c>
      <c r="K193" s="2956"/>
      <c r="L193" s="2957">
        <f>J193-K193</f>
      </c>
      <c r="M193" s="2958">
        <f>ROUND(K193*D193,2)</f>
      </c>
      <c r="N193" s="2959">
        <f>O193-M193</f>
      </c>
      <c r="O193" s="2960">
        <f>ROUND(D193*J193,2)</f>
      </c>
      <c r="P193" s="2961" t="s">
        <v>28</v>
      </c>
    </row>
    <row r="194">
      <c r="A194" s="2962" t="s">
        <v>380</v>
      </c>
      <c r="B194" s="2963" t="s">
        <v>381</v>
      </c>
      <c r="C194" s="2964"/>
      <c r="D194" s="2965"/>
      <c r="E194" s="2966"/>
      <c r="F194" s="2967"/>
      <c r="G194" s="2968"/>
      <c r="H194" s="2969"/>
      <c r="I194" s="2970"/>
      <c r="J194" s="2971"/>
      <c r="K194" s="2972"/>
      <c r="L194" s="2973"/>
      <c r="M194" s="2974">
        <f>SUM(M195:M196)</f>
      </c>
      <c r="N194" s="2975">
        <f>SUM(N195:N196)</f>
      </c>
      <c r="O194" s="2976">
        <f>SUM(O195:O196)</f>
      </c>
      <c r="P194" s="2977" t="s">
        <v>45</v>
      </c>
    </row>
    <row r="195">
      <c r="A195" s="2978" t="s">
        <v>382</v>
      </c>
      <c r="B195" s="2979" t="s">
        <v>383</v>
      </c>
      <c r="C195" s="2980" t="s">
        <v>52</v>
      </c>
      <c r="D195" s="2981" t="n">
        <v>10.0</v>
      </c>
      <c r="E195" s="2982" t="n">
        <v>3828.44</v>
      </c>
      <c r="F195" s="2983" t="n">
        <v>22.88</v>
      </c>
      <c r="G195" s="2984" t="n">
        <v>4704.39</v>
      </c>
      <c r="H195" s="2985"/>
      <c r="I195" s="2986">
        <f>ROUND('BDI Principal'!D14,2)</f>
      </c>
      <c r="J195" s="2987">
        <f>ROUND((ROUND(H195,2)*I195/100)+ROUND(H195,2),2)</f>
      </c>
      <c r="K195" s="2988"/>
      <c r="L195" s="2989">
        <f>J195-K195</f>
      </c>
      <c r="M195" s="2990">
        <f>ROUND(K195*D195,2)</f>
      </c>
      <c r="N195" s="2991">
        <f>O195-M195</f>
      </c>
      <c r="O195" s="2992">
        <f>ROUND(D195*J195,2)</f>
      </c>
      <c r="P195" s="2993" t="s">
        <v>28</v>
      </c>
    </row>
    <row r="196">
      <c r="A196" s="2994" t="s">
        <v>384</v>
      </c>
      <c r="B196" s="2995" t="s">
        <v>385</v>
      </c>
      <c r="C196" s="2996" t="s">
        <v>69</v>
      </c>
      <c r="D196" s="2997" t="n">
        <v>25.0</v>
      </c>
      <c r="E196" s="2998" t="n">
        <v>46.45</v>
      </c>
      <c r="F196" s="2999" t="n">
        <v>22.88</v>
      </c>
      <c r="G196" s="3000" t="n">
        <v>57.08</v>
      </c>
      <c r="H196" s="3001"/>
      <c r="I196" s="3002">
        <f>ROUND('BDI Principal'!D14,2)</f>
      </c>
      <c r="J196" s="3003">
        <f>ROUND((ROUND(H196,2)*I196/100)+ROUND(H196,2),2)</f>
      </c>
      <c r="K196" s="3004"/>
      <c r="L196" s="3005">
        <f>J196-K196</f>
      </c>
      <c r="M196" s="3006">
        <f>ROUND(K196*D196,2)</f>
      </c>
      <c r="N196" s="3007">
        <f>O196-M196</f>
      </c>
      <c r="O196" s="3008">
        <f>ROUND(D196*J196,2)</f>
      </c>
      <c r="P196" s="3009" t="s">
        <v>28</v>
      </c>
    </row>
    <row r="197">
      <c r="A197" s="3010" t="s">
        <v>386</v>
      </c>
      <c r="B197" s="3011" t="s">
        <v>218</v>
      </c>
      <c r="C197" s="3012"/>
      <c r="D197" s="3013"/>
      <c r="E197" s="3014"/>
      <c r="F197" s="3015"/>
      <c r="G197" s="3016"/>
      <c r="H197" s="3017"/>
      <c r="I197" s="3018"/>
      <c r="J197" s="3019"/>
      <c r="K197" s="3020"/>
      <c r="L197" s="3021"/>
      <c r="M197" s="3022">
        <f>SUM(M198:M199)</f>
      </c>
      <c r="N197" s="3023">
        <f>SUM(N198:N199)</f>
      </c>
      <c r="O197" s="3024">
        <f>SUM(O198:O199)</f>
      </c>
      <c r="P197" s="3025" t="s">
        <v>45</v>
      </c>
    </row>
    <row r="198">
      <c r="A198" s="3026" t="s">
        <v>387</v>
      </c>
      <c r="B198" s="3027" t="s">
        <v>388</v>
      </c>
      <c r="C198" s="3028" t="s">
        <v>85</v>
      </c>
      <c r="D198" s="3029" t="n">
        <v>3752.5</v>
      </c>
      <c r="E198" s="3030" t="n">
        <v>3.83</v>
      </c>
      <c r="F198" s="3031" t="n">
        <v>22.88</v>
      </c>
      <c r="G198" s="3032" t="n">
        <v>4.71</v>
      </c>
      <c r="H198" s="3033"/>
      <c r="I198" s="3034">
        <f>ROUND('BDI Principal'!D14,2)</f>
      </c>
      <c r="J198" s="3035">
        <f>ROUND((ROUND(H198,2)*I198/100)+ROUND(H198,2),2)</f>
      </c>
      <c r="K198" s="3036"/>
      <c r="L198" s="3037">
        <f>J198-K198</f>
      </c>
      <c r="M198" s="3038">
        <f>ROUND(K198*D198,2)</f>
      </c>
      <c r="N198" s="3039">
        <f>O198-M198</f>
      </c>
      <c r="O198" s="3040">
        <f>ROUND(D198*J198,2)</f>
      </c>
      <c r="P198" s="3041" t="s">
        <v>28</v>
      </c>
    </row>
    <row r="199">
      <c r="A199" s="3042" t="s">
        <v>389</v>
      </c>
      <c r="B199" s="3043" t="s">
        <v>220</v>
      </c>
      <c r="C199" s="3044" t="s">
        <v>221</v>
      </c>
      <c r="D199" s="3045" t="n">
        <v>660.0</v>
      </c>
      <c r="E199" s="3046" t="n">
        <v>28.18</v>
      </c>
      <c r="F199" s="3047" t="n">
        <v>22.88</v>
      </c>
      <c r="G199" s="3048" t="n">
        <v>34.63</v>
      </c>
      <c r="H199" s="3049"/>
      <c r="I199" s="3050">
        <f>ROUND('BDI Principal'!D14,2)</f>
      </c>
      <c r="J199" s="3051">
        <f>ROUND((ROUND(H199,2)*I199/100)+ROUND(H199,2),2)</f>
      </c>
      <c r="K199" s="3052"/>
      <c r="L199" s="3053">
        <f>J199-K199</f>
      </c>
      <c r="M199" s="3054">
        <f>ROUND(K199*D199,2)</f>
      </c>
      <c r="N199" s="3055">
        <f>O199-M199</f>
      </c>
      <c r="O199" s="3056">
        <f>ROUND(D199*J199,2)</f>
      </c>
      <c r="P199" s="3057" t="s">
        <v>28</v>
      </c>
    </row>
    <row r="200">
      <c r="A200" s="3058" t="s">
        <v>390</v>
      </c>
      <c r="B200" s="3059" t="s">
        <v>224</v>
      </c>
      <c r="C200" s="3060"/>
      <c r="D200" s="3061"/>
      <c r="E200" s="3062"/>
      <c r="F200" s="3063"/>
      <c r="G200" s="3064"/>
      <c r="H200" s="3065"/>
      <c r="I200" s="3066"/>
      <c r="J200" s="3067"/>
      <c r="K200" s="3068"/>
      <c r="L200" s="3069"/>
      <c r="M200" s="3070">
        <f>SUM(M201:M201)</f>
      </c>
      <c r="N200" s="3071">
        <f>SUM(N201:N201)</f>
      </c>
      <c r="O200" s="3072">
        <f>SUM(O201:O201)</f>
      </c>
      <c r="P200" s="3073" t="s">
        <v>45</v>
      </c>
    </row>
    <row r="201">
      <c r="A201" s="3074" t="s">
        <v>391</v>
      </c>
      <c r="B201" s="3075" t="s">
        <v>226</v>
      </c>
      <c r="C201" s="3076" t="s">
        <v>52</v>
      </c>
      <c r="D201" s="3077" t="n">
        <v>150.5</v>
      </c>
      <c r="E201" s="3078" t="n">
        <v>3.66</v>
      </c>
      <c r="F201" s="3079" t="n">
        <v>22.88</v>
      </c>
      <c r="G201" s="3080" t="n">
        <v>4.5</v>
      </c>
      <c r="H201" s="3081"/>
      <c r="I201" s="3082">
        <f>ROUND('BDI Principal'!D14,2)</f>
      </c>
      <c r="J201" s="3083">
        <f>ROUND((ROUND(H201,2)*I201/100)+ROUND(H201,2),2)</f>
      </c>
      <c r="K201" s="3084"/>
      <c r="L201" s="3085">
        <f>J201-K201</f>
      </c>
      <c r="M201" s="3086">
        <f>ROUND(K201*D201,2)</f>
      </c>
      <c r="N201" s="3087">
        <f>O201-M201</f>
      </c>
      <c r="O201" s="3088">
        <f>ROUND(D201*J201,2)</f>
      </c>
      <c r="P201" s="3089" t="s">
        <v>28</v>
      </c>
    </row>
    <row r="202">
      <c r="A202" s="3090" t="s">
        <v>392</v>
      </c>
      <c r="B202"/>
      <c r="C202"/>
      <c r="D202"/>
      <c r="E202"/>
      <c r="F202"/>
      <c r="G202"/>
      <c r="H202"/>
      <c r="I202"/>
      <c r="J202"/>
      <c r="K202"/>
      <c r="L202"/>
      <c r="M202" s="3091">
        <f>M10+M12+M21+M27+M34+M36+M39+M45+M48+M70+M81+M86+M90+M93+M96+M99+M104+M108+M114+M117+M136+M156+M161+M167+M175+M177+M191+M194+M197+M200</f>
      </c>
      <c r="N202" s="3092">
        <f>N10+N12+N21+N27+N34+N36+N39+N45+N48+N70+N81+N86+N90+N93+N96+N99+N104+N108+N114+N117+N136+N156+N161+N167+N175+N177+N191+N194+N197+N200</f>
      </c>
      <c r="O202" s="3093">
        <f>O10+O12+O21+O27+O34+O36+O39+O45+O48+O70+O81+O86+O90+O93+O96+O99+O104+O108+O114+O117+O136+O156+O161+O167+O175+O177+O191+O194+O197+O200</f>
      </c>
    </row>
    <row r="204">
      <c r="A204" s="3094" t="s">
        <v>393</v>
      </c>
    </row>
    <row r="205">
      <c r="A205" s="3095" t="s">
        <v>394</v>
      </c>
    </row>
    <row r="212">
      <c r="E212" s="3096">
        <f>DADOS!C11</f>
      </c>
      <c r="F212" s="3096"/>
      <c r="G212" s="3096"/>
      <c r="H212" s="3096"/>
      <c r="I212" s="3096"/>
    </row>
    <row r="213">
      <c r="E213" s="3097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L8"/>
    <mergeCell ref="B9:L9"/>
    <mergeCell ref="B10:L10"/>
    <mergeCell ref="B13:O13"/>
    <mergeCell ref="B16:O16"/>
    <mergeCell ref="B12:L12"/>
    <mergeCell ref="B21:L21"/>
    <mergeCell ref="B27:L27"/>
    <mergeCell ref="B34:L34"/>
    <mergeCell ref="B36:L36"/>
    <mergeCell ref="B39:L39"/>
    <mergeCell ref="B45:L45"/>
    <mergeCell ref="B48:L48"/>
    <mergeCell ref="B70:L70"/>
    <mergeCell ref="B81:L81"/>
    <mergeCell ref="B86:L86"/>
    <mergeCell ref="B90:L90"/>
    <mergeCell ref="B93:L93"/>
    <mergeCell ref="B96:L96"/>
    <mergeCell ref="B98:L98"/>
    <mergeCell ref="B99:L99"/>
    <mergeCell ref="B104:L104"/>
    <mergeCell ref="B108:L108"/>
    <mergeCell ref="B114:L114"/>
    <mergeCell ref="B117:L117"/>
    <mergeCell ref="B135:L135"/>
    <mergeCell ref="B136:L136"/>
    <mergeCell ref="B156:L156"/>
    <mergeCell ref="B161:L161"/>
    <mergeCell ref="B167:L167"/>
    <mergeCell ref="B175:L175"/>
    <mergeCell ref="B177:L177"/>
    <mergeCell ref="B191:L191"/>
    <mergeCell ref="B194:L194"/>
    <mergeCell ref="B197:L197"/>
    <mergeCell ref="B200:L200"/>
    <mergeCell ref="A202:L202"/>
    <mergeCell ref="A204:F204"/>
    <mergeCell ref="A205:F205"/>
    <mergeCell ref="E212:I212"/>
    <mergeCell ref="E213:I213"/>
  </mergeCells>
  <pageMargins bottom="0.75" footer="0.5" header="0.5" left="0.5" right="0.5" top="0.75"/>
  <pageSetup orientation="landscape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50.0" collapsed="false"/>
    <col min="3" max="3" customWidth="true" width="15.0" collapsed="false"/>
    <col min="4" max="4" customWidth="true" width="15.0" collapsed="false"/>
    <col min="5" max="5" customWidth="true" width="15.0" collapsed="false"/>
    <col min="6" max="6" customWidth="true" width="15.0" collapsed="false"/>
    <col min="7" max="7" customWidth="true" width="15.0" collapsed="false"/>
    <col min="8" max="8" customWidth="true" width="15.0" collapsed="false"/>
    <col min="9" max="9" customWidth="true" width="15.0" collapsed="false"/>
    <col min="10" max="10" customWidth="true" width="15.0" collapsed="false"/>
    <col min="11" max="11" customWidth="true" width="15.0" collapsed="false"/>
  </cols>
  <sheetData>
    <row r="1">
      <c r="A1" s="3098" t="s">
        <v>0</v>
      </c>
    </row>
    <row r="2">
      <c r="A2" s="3098" t="s">
        <v>21</v>
      </c>
    </row>
    <row r="3">
      <c r="A3" s="3098" t="s">
        <v>22</v>
      </c>
      <c r="B3" s="3101" t="s">
        <f>DADOS!C3</f>
      </c>
    </row>
    <row r="4">
      <c r="A4" s="3098" t="s">
        <v>23</v>
      </c>
      <c r="B4" s="3098" t="s">
        <f>DADOS!C7</f>
      </c>
      <c r="G4" s="3098" t="s">
        <v>24</v>
      </c>
      <c r="H4" s="3100">
        <f>DADOS!C9</f>
      </c>
    </row>
    <row r="5">
      <c r="A5" s="3098" t="s">
        <v>25</v>
      </c>
      <c r="B5" s="3099">
        <f>DADOS!C8</f>
      </c>
      <c r="C5" s="3098" t="s">
        <v>9</v>
      </c>
      <c r="D5" s="3098" t="s">
        <v>26</v>
      </c>
      <c r="E5" s="3098" t="s">
        <f>DADOS!C13</f>
      </c>
      <c r="F5" s="3098" t="s">
        <v>9</v>
      </c>
      <c r="G5" s="3098" t="s">
        <v>9</v>
      </c>
      <c r="H5" s="3098" t="s">
        <v>27</v>
      </c>
      <c r="I5" s="3098" t="s">
        <f>DADOS!C14</f>
      </c>
    </row>
    <row r="7">
      <c r="A7" s="3102" t="s">
        <v>28</v>
      </c>
      <c r="B7" s="3103" t="s">
        <v>45</v>
      </c>
      <c r="C7" s="3104" t="s">
        <v>42</v>
      </c>
      <c r="D7" s="3105" t="s">
        <v>395</v>
      </c>
      <c r="E7" s="3106" t="s">
        <v>396</v>
      </c>
      <c r="F7" s="3107" t="s">
        <v>397</v>
      </c>
      <c r="G7" s="3108" t="s">
        <v>398</v>
      </c>
      <c r="H7" s="3109" t="s">
        <v>399</v>
      </c>
      <c r="I7" s="3110" t="s">
        <v>400</v>
      </c>
      <c r="J7" s="3111" t="s">
        <v>401</v>
      </c>
      <c r="K7" s="3112" t="s">
        <v>402</v>
      </c>
    </row>
    <row r="8">
      <c r="A8" s="3113" t="s">
        <v>43</v>
      </c>
      <c r="B8" s="3114" t="s">
        <v>44</v>
      </c>
      <c r="C8" s="3700">
        <f>Orçamento!O8</f>
      </c>
      <c r="D8" s="3116"/>
      <c r="E8" s="3117"/>
      <c r="F8" s="3118"/>
      <c r="G8" s="3119"/>
      <c r="H8" s="3120"/>
      <c r="I8" s="3121"/>
      <c r="J8" s="3122"/>
    </row>
    <row r="9">
      <c r="A9" s="3123" t="s">
        <v>46</v>
      </c>
      <c r="B9" s="3124" t="s">
        <v>47</v>
      </c>
      <c r="C9" s="3700">
        <f>Orçamento!O9</f>
      </c>
      <c r="D9" s="3125" t="n">
        <v>100.0</v>
      </c>
      <c r="E9" s="3126">
        <f>C9*D9/100</f>
      </c>
      <c r="F9" s="3127" t="n">
        <v>0.0</v>
      </c>
      <c r="G9" s="3128">
        <f>C9*F9/100</f>
      </c>
      <c r="H9" s="3129" t="n">
        <v>0.0</v>
      </c>
      <c r="I9" s="3130">
        <f>C9*H9/100</f>
      </c>
      <c r="J9" s="3131">
        <f>D9+F9+H9</f>
      </c>
      <c r="K9" s="3132">
        <f>E9+G9+I9</f>
      </c>
    </row>
    <row r="10">
      <c r="A10" s="3133" t="s">
        <v>48</v>
      </c>
      <c r="B10" s="3134" t="s">
        <v>49</v>
      </c>
      <c r="C10" s="3700">
        <f>Orçamento!O10</f>
      </c>
      <c r="D10" s="3136"/>
      <c r="E10" s="3137"/>
      <c r="F10" s="3138"/>
      <c r="G10" s="3139"/>
      <c r="H10" s="3140"/>
      <c r="I10" s="3141"/>
      <c r="J10" s="3142"/>
    </row>
    <row r="11">
      <c r="A11" s="3143" t="s">
        <v>53</v>
      </c>
      <c r="B11" s="3144" t="s">
        <v>54</v>
      </c>
      <c r="C11" s="3700">
        <f>Orçamento!O12</f>
      </c>
      <c r="D11" s="3146"/>
      <c r="E11" s="3147"/>
      <c r="F11" s="3148"/>
      <c r="G11" s="3149"/>
      <c r="H11" s="3150"/>
      <c r="I11" s="3151"/>
      <c r="J11" s="3152"/>
    </row>
    <row r="12">
      <c r="A12" s="3153" t="s">
        <v>74</v>
      </c>
      <c r="B12" s="3154" t="s">
        <v>75</v>
      </c>
      <c r="C12" s="3700">
        <f>Orçamento!O21</f>
      </c>
      <c r="D12" s="3156"/>
      <c r="E12" s="3157"/>
      <c r="F12" s="3158"/>
      <c r="G12" s="3159"/>
      <c r="H12" s="3160"/>
      <c r="I12" s="3161"/>
      <c r="J12" s="3162"/>
    </row>
    <row r="13">
      <c r="A13" s="3163" t="s">
        <v>88</v>
      </c>
      <c r="B13" s="3164" t="s">
        <v>89</v>
      </c>
      <c r="C13" s="3700">
        <f>Orçamento!O27</f>
      </c>
      <c r="D13" s="3165" t="n">
        <v>100.0</v>
      </c>
      <c r="E13" s="3166">
        <f>C13*D13/100</f>
      </c>
      <c r="F13" s="3167" t="n">
        <v>0.0</v>
      </c>
      <c r="G13" s="3168">
        <f>C13*F13/100</f>
      </c>
      <c r="H13" s="3169" t="n">
        <v>0.0</v>
      </c>
      <c r="I13" s="3170">
        <f>C13*H13/100</f>
      </c>
      <c r="J13" s="3171">
        <f>D13+F13+H13</f>
      </c>
      <c r="K13" s="3172">
        <f>E13+G13+I13</f>
      </c>
    </row>
    <row r="14">
      <c r="A14" s="3173" t="s">
        <v>104</v>
      </c>
      <c r="B14" s="3174" t="s">
        <v>105</v>
      </c>
      <c r="C14" s="3700">
        <f>Orçamento!O34</f>
      </c>
      <c r="D14" s="3175" t="n">
        <v>0.0</v>
      </c>
      <c r="E14" s="3176">
        <f>C14*D14/100</f>
      </c>
      <c r="F14" s="3177" t="n">
        <v>100.0</v>
      </c>
      <c r="G14" s="3178">
        <f>C14*F14/100</f>
      </c>
      <c r="H14" s="3179" t="n">
        <v>0.0</v>
      </c>
      <c r="I14" s="3180">
        <f>C14*H14/100</f>
      </c>
      <c r="J14" s="3181">
        <f>D14+F14+H14</f>
      </c>
      <c r="K14" s="3182">
        <f>E14+G14+I14</f>
      </c>
    </row>
    <row r="15">
      <c r="A15" s="3183" t="s">
        <v>108</v>
      </c>
      <c r="B15" s="3184" t="s">
        <v>109</v>
      </c>
      <c r="C15" s="3700">
        <f>Orçamento!O36</f>
      </c>
      <c r="D15" s="3185" t="n">
        <v>0.0</v>
      </c>
      <c r="E15" s="3186">
        <f>C15*D15/100</f>
      </c>
      <c r="F15" s="3187" t="n">
        <v>100.0</v>
      </c>
      <c r="G15" s="3188">
        <f>C15*F15/100</f>
      </c>
      <c r="H15" s="3189" t="n">
        <v>0.0</v>
      </c>
      <c r="I15" s="3190">
        <f>C15*H15/100</f>
      </c>
      <c r="J15" s="3191">
        <f>D15+F15+H15</f>
      </c>
      <c r="K15" s="3192">
        <f>E15+G15+I15</f>
      </c>
    </row>
    <row r="16">
      <c r="A16" s="3193" t="s">
        <v>114</v>
      </c>
      <c r="B16" s="3194" t="s">
        <v>115</v>
      </c>
      <c r="C16" s="3700">
        <f>Orçamento!O39</f>
      </c>
      <c r="D16" s="3195" t="n">
        <v>0.0</v>
      </c>
      <c r="E16" s="3196">
        <f>C16*D16/100</f>
      </c>
      <c r="F16" s="3197" t="n">
        <v>100.0</v>
      </c>
      <c r="G16" s="3198">
        <f>C16*F16/100</f>
      </c>
      <c r="H16" s="3199" t="n">
        <v>0.0</v>
      </c>
      <c r="I16" s="3200">
        <f>C16*H16/100</f>
      </c>
      <c r="J16" s="3201">
        <f>D16+F16+H16</f>
      </c>
      <c r="K16" s="3202">
        <f>E16+G16+I16</f>
      </c>
    </row>
    <row r="17">
      <c r="A17" s="3203" t="s">
        <v>126</v>
      </c>
      <c r="B17" s="3204" t="s">
        <v>127</v>
      </c>
      <c r="C17" s="3700">
        <f>Orçamento!O45</f>
      </c>
      <c r="D17" s="3205" t="n">
        <v>0.0</v>
      </c>
      <c r="E17" s="3206">
        <f>C17*D17/100</f>
      </c>
      <c r="F17" s="3207" t="n">
        <v>100.0</v>
      </c>
      <c r="G17" s="3208">
        <f>C17*F17/100</f>
      </c>
      <c r="H17" s="3209" t="n">
        <v>0.0</v>
      </c>
      <c r="I17" s="3210">
        <f>C17*H17/100</f>
      </c>
      <c r="J17" s="3211">
        <f>D17+F17+H17</f>
      </c>
      <c r="K17" s="3212">
        <f>E17+G17+I17</f>
      </c>
    </row>
    <row r="18">
      <c r="A18" s="3213" t="s">
        <v>132</v>
      </c>
      <c r="B18" s="3214" t="s">
        <v>133</v>
      </c>
      <c r="C18" s="3700">
        <f>Orçamento!O48</f>
      </c>
      <c r="D18" s="3215" t="n">
        <v>0.0</v>
      </c>
      <c r="E18" s="3216">
        <f>C18*D18/100</f>
      </c>
      <c r="F18" s="3217" t="n">
        <v>80.0</v>
      </c>
      <c r="G18" s="3218">
        <f>C18*F18/100</f>
      </c>
      <c r="H18" s="3219" t="n">
        <v>20.0</v>
      </c>
      <c r="I18" s="3220">
        <f>C18*H18/100</f>
      </c>
      <c r="J18" s="3221">
        <f>D18+F18+H18</f>
      </c>
      <c r="K18" s="3222">
        <f>E18+G18+I18</f>
      </c>
    </row>
    <row r="19">
      <c r="A19" s="3223" t="s">
        <v>174</v>
      </c>
      <c r="B19" s="3224" t="s">
        <v>175</v>
      </c>
      <c r="C19" s="3700">
        <f>Orçamento!O70</f>
      </c>
      <c r="D19" s="3225" t="n">
        <v>0.0</v>
      </c>
      <c r="E19" s="3226">
        <f>C19*D19/100</f>
      </c>
      <c r="F19" s="3227" t="n">
        <v>100.0</v>
      </c>
      <c r="G19" s="3228">
        <f>C19*F19/100</f>
      </c>
      <c r="H19" s="3229" t="n">
        <v>0.0</v>
      </c>
      <c r="I19" s="3230">
        <f>C19*H19/100</f>
      </c>
      <c r="J19" s="3231">
        <f>D19+F19+H19</f>
      </c>
      <c r="K19" s="3232">
        <f>E19+G19+I19</f>
      </c>
    </row>
    <row r="20">
      <c r="A20" s="3233" t="s">
        <v>193</v>
      </c>
      <c r="B20" s="3234" t="s">
        <v>194</v>
      </c>
      <c r="C20" s="3700">
        <f>Orçamento!O81</f>
      </c>
      <c r="D20" s="3235" t="n">
        <v>0.0</v>
      </c>
      <c r="E20" s="3236">
        <f>C20*D20/100</f>
      </c>
      <c r="F20" s="3237" t="n">
        <v>100.0</v>
      </c>
      <c r="G20" s="3238">
        <f>C20*F20/100</f>
      </c>
      <c r="H20" s="3239" t="n">
        <v>0.0</v>
      </c>
      <c r="I20" s="3240">
        <f>C20*H20/100</f>
      </c>
      <c r="J20" s="3241">
        <f>D20+F20+H20</f>
      </c>
      <c r="K20" s="3242">
        <f>E20+G20+I20</f>
      </c>
    </row>
    <row r="21">
      <c r="A21" s="3243" t="s">
        <v>203</v>
      </c>
      <c r="B21" s="3244" t="s">
        <v>204</v>
      </c>
      <c r="C21" s="3700">
        <f>Orçamento!O86</f>
      </c>
      <c r="D21" s="3245" t="n">
        <v>0.0</v>
      </c>
      <c r="E21" s="3246">
        <f>C21*D21/100</f>
      </c>
      <c r="F21" s="3247" t="n">
        <v>100.0</v>
      </c>
      <c r="G21" s="3248">
        <f>C21*F21/100</f>
      </c>
      <c r="H21" s="3249" t="n">
        <v>0.0</v>
      </c>
      <c r="I21" s="3250">
        <f>C21*H21/100</f>
      </c>
      <c r="J21" s="3251">
        <f>D21+F21+H21</f>
      </c>
      <c r="K21" s="3252">
        <f>E21+G21+I21</f>
      </c>
    </row>
    <row r="22">
      <c r="A22" s="3253" t="s">
        <v>211</v>
      </c>
      <c r="B22" s="3254" t="s">
        <v>212</v>
      </c>
      <c r="C22" s="3700">
        <f>Orçamento!O90</f>
      </c>
      <c r="D22" s="3255" t="n">
        <v>0.0</v>
      </c>
      <c r="E22" s="3256">
        <f>C22*D22/100</f>
      </c>
      <c r="F22" s="3257" t="n">
        <v>100.0</v>
      </c>
      <c r="G22" s="3258">
        <f>C22*F22/100</f>
      </c>
      <c r="H22" s="3259" t="n">
        <v>0.0</v>
      </c>
      <c r="I22" s="3260">
        <f>C22*H22/100</f>
      </c>
      <c r="J22" s="3261">
        <f>D22+F22+H22</f>
      </c>
      <c r="K22" s="3262">
        <f>E22+G22+I22</f>
      </c>
    </row>
    <row r="23">
      <c r="A23" s="3263" t="s">
        <v>217</v>
      </c>
      <c r="B23" s="3264" t="s">
        <v>218</v>
      </c>
      <c r="C23" s="3700">
        <f>Orçamento!O93</f>
      </c>
      <c r="D23" s="3265" t="n">
        <v>0.0</v>
      </c>
      <c r="E23" s="3266">
        <f>C23*D23/100</f>
      </c>
      <c r="F23" s="3267" t="n">
        <v>100.0</v>
      </c>
      <c r="G23" s="3268">
        <f>C23*F23/100</f>
      </c>
      <c r="H23" s="3269" t="n">
        <v>0.0</v>
      </c>
      <c r="I23" s="3270">
        <f>C23*H23/100</f>
      </c>
      <c r="J23" s="3271">
        <f>D23+F23+H23</f>
      </c>
      <c r="K23" s="3272">
        <f>E23+G23+I23</f>
      </c>
    </row>
    <row r="24">
      <c r="A24" s="3273" t="s">
        <v>223</v>
      </c>
      <c r="B24" s="3274" t="s">
        <v>224</v>
      </c>
      <c r="C24" s="3700">
        <f>Orçamento!O96</f>
      </c>
      <c r="D24" s="3275" t="n">
        <v>0.0</v>
      </c>
      <c r="E24" s="3276">
        <f>C24*D24/100</f>
      </c>
      <c r="F24" s="3277" t="n">
        <v>0.0</v>
      </c>
      <c r="G24" s="3278">
        <f>C24*F24/100</f>
      </c>
      <c r="H24" s="3279" t="n">
        <v>100.0</v>
      </c>
      <c r="I24" s="3280">
        <f>C24*H24/100</f>
      </c>
      <c r="J24" s="3281">
        <f>D24+F24+H24</f>
      </c>
      <c r="K24" s="3282">
        <f>E24+G24+I24</f>
      </c>
    </row>
    <row r="25">
      <c r="A25" s="3283" t="s">
        <v>227</v>
      </c>
      <c r="B25" s="3284" t="s">
        <v>228</v>
      </c>
      <c r="C25" s="3700">
        <f>Orçamento!O98</f>
      </c>
      <c r="D25" s="3286"/>
      <c r="E25" s="3287"/>
      <c r="F25" s="3288"/>
      <c r="G25" s="3289"/>
      <c r="H25" s="3290"/>
      <c r="I25" s="3291"/>
      <c r="J25" s="3292"/>
    </row>
    <row r="26">
      <c r="A26" s="3293" t="s">
        <v>229</v>
      </c>
      <c r="B26" s="3294" t="s">
        <v>89</v>
      </c>
      <c r="C26" s="3700">
        <f>Orçamento!O99</f>
      </c>
      <c r="D26" s="3295" t="n">
        <v>100.0</v>
      </c>
      <c r="E26" s="3296">
        <f>C26*D26/100</f>
      </c>
      <c r="F26" s="3297" t="n">
        <v>0.0</v>
      </c>
      <c r="G26" s="3298">
        <f>C26*F26/100</f>
      </c>
      <c r="H26" s="3299" t="n">
        <v>0.0</v>
      </c>
      <c r="I26" s="3300">
        <f>C26*H26/100</f>
      </c>
      <c r="J26" s="3301">
        <f>D26+F26+H26</f>
      </c>
      <c r="K26" s="3302">
        <f>E26+G26+I26</f>
      </c>
    </row>
    <row r="27">
      <c r="A27" s="3303" t="s">
        <v>235</v>
      </c>
      <c r="B27" s="3304" t="s">
        <v>105</v>
      </c>
      <c r="C27" s="3700">
        <f>Orçamento!O104</f>
      </c>
      <c r="D27" s="3305" t="n">
        <v>0.0</v>
      </c>
      <c r="E27" s="3306">
        <f>C27*D27/100</f>
      </c>
      <c r="F27" s="3307" t="n">
        <v>100.0</v>
      </c>
      <c r="G27" s="3308">
        <f>C27*F27/100</f>
      </c>
      <c r="H27" s="3309" t="n">
        <v>0.0</v>
      </c>
      <c r="I27" s="3310">
        <f>C27*H27/100</f>
      </c>
      <c r="J27" s="3311">
        <f>D27+F27+H27</f>
      </c>
      <c r="K27" s="3312">
        <f>E27+G27+I27</f>
      </c>
    </row>
    <row r="28">
      <c r="A28" s="3313" t="s">
        <v>240</v>
      </c>
      <c r="B28" s="3314" t="s">
        <v>115</v>
      </c>
      <c r="C28" s="3700">
        <f>Orçamento!O108</f>
      </c>
      <c r="D28" s="3315" t="n">
        <v>0.0</v>
      </c>
      <c r="E28" s="3316">
        <f>C28*D28/100</f>
      </c>
      <c r="F28" s="3317" t="n">
        <v>100.0</v>
      </c>
      <c r="G28" s="3318">
        <f>C28*F28/100</f>
      </c>
      <c r="H28" s="3319" t="n">
        <v>0.0</v>
      </c>
      <c r="I28" s="3320">
        <f>C28*H28/100</f>
      </c>
      <c r="J28" s="3321">
        <f>D28+F28+H28</f>
      </c>
      <c r="K28" s="3322">
        <f>E28+G28+I28</f>
      </c>
    </row>
    <row r="29">
      <c r="A29" s="3323" t="s">
        <v>246</v>
      </c>
      <c r="B29" s="3324" t="s">
        <v>127</v>
      </c>
      <c r="C29" s="3700">
        <f>Orçamento!O114</f>
      </c>
      <c r="D29" s="3325" t="n">
        <v>0.0</v>
      </c>
      <c r="E29" s="3326">
        <f>C29*D29/100</f>
      </c>
      <c r="F29" s="3327" t="n">
        <v>100.0</v>
      </c>
      <c r="G29" s="3328">
        <f>C29*F29/100</f>
      </c>
      <c r="H29" s="3329" t="n">
        <v>0.0</v>
      </c>
      <c r="I29" s="3330">
        <f>C29*H29/100</f>
      </c>
      <c r="J29" s="3331">
        <f>D29+F29+H29</f>
      </c>
      <c r="K29" s="3332">
        <f>E29+G29+I29</f>
      </c>
    </row>
    <row r="30">
      <c r="A30" s="3333" t="s">
        <v>249</v>
      </c>
      <c r="B30" s="3334" t="s">
        <v>133</v>
      </c>
      <c r="C30" s="3700">
        <f>Orçamento!O117</f>
      </c>
      <c r="D30" s="3335" t="n">
        <v>0.0</v>
      </c>
      <c r="E30" s="3336">
        <f>C30*D30/100</f>
      </c>
      <c r="F30" s="3337" t="n">
        <v>80.0</v>
      </c>
      <c r="G30" s="3338">
        <f>C30*F30/100</f>
      </c>
      <c r="H30" s="3339" t="n">
        <v>20.0</v>
      </c>
      <c r="I30" s="3340">
        <f>C30*H30/100</f>
      </c>
      <c r="J30" s="3341">
        <f>D30+F30+H30</f>
      </c>
      <c r="K30" s="3342">
        <f>E30+G30+I30</f>
      </c>
    </row>
    <row r="31">
      <c r="A31" s="3343" t="s">
        <v>272</v>
      </c>
      <c r="B31" s="3344" t="s">
        <v>273</v>
      </c>
      <c r="C31" s="3700">
        <f>Orçamento!O135</f>
      </c>
      <c r="D31" s="3345" t="n">
        <v>0.0</v>
      </c>
      <c r="E31" s="3346">
        <f>C31*D31/100</f>
      </c>
      <c r="F31" s="3347" t="n">
        <v>100.0</v>
      </c>
      <c r="G31" s="3348">
        <f>C31*F31/100</f>
      </c>
      <c r="H31" s="3349" t="n">
        <v>0.0</v>
      </c>
      <c r="I31" s="3350">
        <f>C31*H31/100</f>
      </c>
      <c r="J31" s="3351">
        <f>D31+F31+H31</f>
      </c>
      <c r="K31" s="3352">
        <f>E31+G31+I31</f>
      </c>
    </row>
    <row r="32">
      <c r="A32" s="3353" t="s">
        <v>274</v>
      </c>
      <c r="B32" s="3354" t="s">
        <v>275</v>
      </c>
      <c r="C32" s="3700">
        <f>Orçamento!O136</f>
      </c>
      <c r="D32" s="3356"/>
      <c r="E32" s="3357"/>
      <c r="F32" s="3358"/>
      <c r="G32" s="3359"/>
      <c r="H32" s="3360"/>
      <c r="I32" s="3361"/>
      <c r="J32" s="3362"/>
    </row>
    <row r="33">
      <c r="A33" s="3363" t="s">
        <v>313</v>
      </c>
      <c r="B33" s="3364" t="s">
        <v>314</v>
      </c>
      <c r="C33" s="3700">
        <f>Orçamento!O156</f>
      </c>
      <c r="D33" s="3366"/>
      <c r="E33" s="3367"/>
      <c r="F33" s="3368"/>
      <c r="G33" s="3369"/>
      <c r="H33" s="3370"/>
      <c r="I33" s="3371"/>
      <c r="J33" s="3372"/>
    </row>
    <row r="34">
      <c r="A34" s="3373" t="s">
        <v>319</v>
      </c>
      <c r="B34" s="3374" t="s">
        <v>320</v>
      </c>
      <c r="C34" s="3700">
        <f>Orçamento!O161</f>
      </c>
      <c r="D34" s="3376"/>
      <c r="E34" s="3377"/>
      <c r="F34" s="3378"/>
      <c r="G34" s="3379"/>
      <c r="H34" s="3380"/>
      <c r="I34" s="3381"/>
      <c r="J34" s="3382"/>
    </row>
    <row r="35">
      <c r="A35" s="3383" t="s">
        <v>331</v>
      </c>
      <c r="B35" s="3384" t="s">
        <v>332</v>
      </c>
      <c r="C35" s="3700">
        <f>Orçamento!O167</f>
      </c>
      <c r="D35" s="3385" t="n">
        <v>0.0</v>
      </c>
      <c r="E35" s="3386">
        <f>C35*D35/100</f>
      </c>
      <c r="F35" s="3387" t="n">
        <v>80.0</v>
      </c>
      <c r="G35" s="3388">
        <f>C35*F35/100</f>
      </c>
      <c r="H35" s="3389" t="n">
        <v>20.0</v>
      </c>
      <c r="I35" s="3390">
        <f>C35*H35/100</f>
      </c>
      <c r="J35" s="3391">
        <f>D35+F35+H35</f>
      </c>
      <c r="K35" s="3392">
        <f>E35+G35+I35</f>
      </c>
    </row>
    <row r="36">
      <c r="A36" s="3393" t="s">
        <v>346</v>
      </c>
      <c r="B36" s="3394" t="s">
        <v>347</v>
      </c>
      <c r="C36" s="3700">
        <f>Orçamento!O175</f>
      </c>
      <c r="D36" s="3395" t="n">
        <v>0.0</v>
      </c>
      <c r="E36" s="3396">
        <f>C36*D36/100</f>
      </c>
      <c r="F36" s="3397" t="n">
        <v>100.0</v>
      </c>
      <c r="G36" s="3398">
        <f>C36*F36/100</f>
      </c>
      <c r="H36" s="3399" t="n">
        <v>0.0</v>
      </c>
      <c r="I36" s="3400">
        <f>C36*H36/100</f>
      </c>
      <c r="J36" s="3401">
        <f>D36+F36+H36</f>
      </c>
      <c r="K36" s="3402">
        <f>E36+G36+I36</f>
      </c>
    </row>
    <row r="37">
      <c r="A37" s="3403" t="s">
        <v>349</v>
      </c>
      <c r="B37" s="3404" t="s">
        <v>350</v>
      </c>
      <c r="C37" s="3700">
        <f>Orçamento!O177</f>
      </c>
      <c r="D37" s="3405" t="n">
        <v>0.0</v>
      </c>
      <c r="E37" s="3406">
        <f>C37*D37/100</f>
      </c>
      <c r="F37" s="3407" t="n">
        <v>80.0</v>
      </c>
      <c r="G37" s="3408">
        <f>C37*F37/100</f>
      </c>
      <c r="H37" s="3409" t="n">
        <v>20.0</v>
      </c>
      <c r="I37" s="3410">
        <f>C37*H37/100</f>
      </c>
      <c r="J37" s="3411">
        <f>D37+F37+H37</f>
      </c>
      <c r="K37" s="3412">
        <f>E37+G37+I37</f>
      </c>
    </row>
    <row r="38">
      <c r="A38" s="3413" t="s">
        <v>376</v>
      </c>
      <c r="B38" s="3414" t="s">
        <v>212</v>
      </c>
      <c r="C38" s="3700">
        <f>Orçamento!O191</f>
      </c>
      <c r="D38" s="3415" t="n">
        <v>0.0</v>
      </c>
      <c r="E38" s="3416">
        <f>C38*D38/100</f>
      </c>
      <c r="F38" s="3417" t="n">
        <v>100.0</v>
      </c>
      <c r="G38" s="3418">
        <f>C38*F38/100</f>
      </c>
      <c r="H38" s="3419" t="n">
        <v>0.0</v>
      </c>
      <c r="I38" s="3420">
        <f>C38*H38/100</f>
      </c>
      <c r="J38" s="3421">
        <f>D38+F38+H38</f>
      </c>
      <c r="K38" s="3422">
        <f>E38+G38+I38</f>
      </c>
    </row>
    <row r="39">
      <c r="A39" s="3423" t="s">
        <v>380</v>
      </c>
      <c r="B39" s="3424" t="s">
        <v>381</v>
      </c>
      <c r="C39" s="3700">
        <f>Orçamento!O194</f>
      </c>
      <c r="D39" s="3425" t="n">
        <v>0.0</v>
      </c>
      <c r="E39" s="3426">
        <f>C39*D39/100</f>
      </c>
      <c r="F39" s="3427" t="n">
        <v>60.0</v>
      </c>
      <c r="G39" s="3428">
        <f>C39*F39/100</f>
      </c>
      <c r="H39" s="3429" t="n">
        <v>40.0</v>
      </c>
      <c r="I39" s="3430">
        <f>C39*H39/100</f>
      </c>
      <c r="J39" s="3431">
        <f>D39+F39+H39</f>
      </c>
      <c r="K39" s="3432">
        <f>E39+G39+I39</f>
      </c>
    </row>
    <row r="40">
      <c r="A40" s="3433" t="s">
        <v>386</v>
      </c>
      <c r="B40" s="3434" t="s">
        <v>218</v>
      </c>
      <c r="C40" s="3700">
        <f>Orçamento!O197</f>
      </c>
      <c r="D40" s="3435" t="n">
        <v>0.0</v>
      </c>
      <c r="E40" s="3436">
        <f>C40*D40/100</f>
      </c>
      <c r="F40" s="3437" t="n">
        <v>100.0</v>
      </c>
      <c r="G40" s="3438">
        <f>C40*F40/100</f>
      </c>
      <c r="H40" s="3439" t="n">
        <v>0.0</v>
      </c>
      <c r="I40" s="3440">
        <f>C40*H40/100</f>
      </c>
      <c r="J40" s="3441">
        <f>D40+F40+H40</f>
      </c>
      <c r="K40" s="3442">
        <f>E40+G40+I40</f>
      </c>
    </row>
    <row r="41">
      <c r="A41" s="3443" t="s">
        <v>390</v>
      </c>
      <c r="B41" s="3444" t="s">
        <v>224</v>
      </c>
      <c r="C41" s="3700">
        <f>Orçamento!O200</f>
      </c>
      <c r="D41" s="3445" t="n">
        <v>0.0</v>
      </c>
      <c r="E41" s="3446">
        <f>C41*D41/100</f>
      </c>
      <c r="F41" s="3447" t="n">
        <v>0.0</v>
      </c>
      <c r="G41" s="3448">
        <f>C41*F41/100</f>
      </c>
      <c r="H41" s="3449" t="n">
        <v>100.0</v>
      </c>
      <c r="I41" s="3450">
        <f>C41*H41/100</f>
      </c>
      <c r="J41" s="3451">
        <f>D41+F41+H41</f>
      </c>
      <c r="K41" s="3452">
        <f>E41+G41+I41</f>
      </c>
    </row>
    <row r="42">
      <c r="A42" s="3453" t="s">
        <v>403</v>
      </c>
      <c r="B42" s="3454"/>
      <c r="C42" s="3455">
        <f>SUM(C8:C41)</f>
      </c>
      <c r="D42" s="3456">
        <f>SUM(E8:E41)</f>
      </c>
      <c r="E42" s="3457"/>
      <c r="F42" s="3458">
        <f>SUM(G8:G41)</f>
      </c>
      <c r="G42" s="3459"/>
      <c r="H42" s="3460">
        <f>SUM(I8:I41)</f>
      </c>
      <c r="I42" s="3461"/>
      <c r="J42" s="3462">
        <f>(K42/C42)*100</f>
      </c>
      <c r="K42" s="3463">
        <f>SUM(K8:K41)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K8"/>
    <mergeCell ref="B10:K10"/>
    <mergeCell ref="B11:K11"/>
    <mergeCell ref="B12:K12"/>
    <mergeCell ref="B25:K25"/>
    <mergeCell ref="B32:K32"/>
    <mergeCell ref="B33:K33"/>
    <mergeCell ref="B34:K34"/>
    <mergeCell ref="D42:E42"/>
    <mergeCell ref="F42:G42"/>
    <mergeCell ref="H42:I42"/>
    <mergeCell ref="A42:B42"/>
  </mergeCells>
  <pageMargins bottom="0.75" footer="0.5" header="0.5" left="0.5" right="0.5" top="0.75"/>
  <pageSetup orientation="landscape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3464" t="s">
        <v>0</v>
      </c>
    </row>
    <row r="2">
      <c r="A2" s="3464" t="s">
        <v>21</v>
      </c>
    </row>
    <row r="3">
      <c r="A3" s="3464" t="s">
        <v>22</v>
      </c>
      <c r="B3" s="3467" t="s">
        <f>DADOS!C3</f>
      </c>
    </row>
    <row r="4">
      <c r="A4" s="3464" t="s">
        <v>23</v>
      </c>
      <c r="B4" s="3464" t="s">
        <f>DADOS!C7</f>
      </c>
      <c r="G4" s="3464" t="s">
        <v>24</v>
      </c>
      <c r="H4" s="3466">
        <f>DADOS!C9</f>
      </c>
    </row>
    <row r="5">
      <c r="A5" s="3464" t="s">
        <v>25</v>
      </c>
      <c r="B5" s="3465">
        <f>DADOS!C8</f>
      </c>
      <c r="C5" s="3464" t="s">
        <v>9</v>
      </c>
      <c r="D5" s="3464" t="s">
        <v>26</v>
      </c>
      <c r="E5" s="3464" t="s">
        <f>DADOS!C13</f>
      </c>
      <c r="F5" s="3464" t="s">
        <v>9</v>
      </c>
      <c r="G5" s="3464" t="s">
        <v>9</v>
      </c>
      <c r="H5" s="3464" t="s">
        <v>27</v>
      </c>
      <c r="I5" s="3464" t="s">
        <f>DADOS!C14</f>
      </c>
    </row>
    <row r="7">
      <c r="A7" s="3468" t="s">
        <v>28</v>
      </c>
      <c r="B7" s="3469" t="s">
        <v>404</v>
      </c>
      <c r="C7" s="3470" t="s">
        <v>405</v>
      </c>
      <c r="D7" s="3471" t="s">
        <v>406</v>
      </c>
      <c r="E7" s="3472" t="s">
        <v>407</v>
      </c>
      <c r="F7" s="3473"/>
      <c r="G7" s="3474"/>
      <c r="H7" s="3475"/>
      <c r="I7" s="3476"/>
    </row>
    <row r="8">
      <c r="A8" s="3477" t="s">
        <v>408</v>
      </c>
      <c r="B8" s="3478" t="n">
        <v>3.0</v>
      </c>
      <c r="C8" s="3479" t="n">
        <v>5.5</v>
      </c>
      <c r="D8" s="3480" t="n">
        <v>4.0</v>
      </c>
      <c r="E8" s="3481" t="s">
        <v>409</v>
      </c>
      <c r="F8" s="3482"/>
      <c r="G8" s="3483"/>
      <c r="H8" s="3484"/>
      <c r="I8" s="3485"/>
      <c r="J8" s="3486">
        <f>D8/100</f>
      </c>
    </row>
    <row r="9">
      <c r="A9" s="3487" t="s">
        <v>410</v>
      </c>
      <c r="B9" s="3488" t="n">
        <v>0.8</v>
      </c>
      <c r="C9" s="3489" t="n">
        <v>1.0</v>
      </c>
      <c r="D9" s="3490" t="n">
        <v>0.8</v>
      </c>
      <c r="E9" s="3491" t="s">
        <v>411</v>
      </c>
      <c r="F9" s="3492"/>
      <c r="G9" s="3493"/>
      <c r="H9" s="3494"/>
      <c r="I9" s="3495"/>
      <c r="J9" s="3496">
        <f>D9/100</f>
      </c>
    </row>
    <row r="10">
      <c r="A10" s="3497" t="s">
        <v>412</v>
      </c>
      <c r="B10" s="3498" t="n">
        <v>0.97</v>
      </c>
      <c r="C10" s="3499" t="n">
        <v>1.27</v>
      </c>
      <c r="D10" s="3500" t="n">
        <v>1.27</v>
      </c>
      <c r="E10" s="3501" t="s">
        <v>413</v>
      </c>
      <c r="F10" s="3502"/>
      <c r="G10" s="3503"/>
      <c r="H10" s="3504"/>
      <c r="I10" s="3505"/>
      <c r="J10" s="3506">
        <f>D10/100</f>
      </c>
    </row>
    <row r="11">
      <c r="A11" s="3507" t="s">
        <v>414</v>
      </c>
      <c r="B11" s="3508" t="n">
        <v>0.59</v>
      </c>
      <c r="C11" s="3509" t="n">
        <v>1.39</v>
      </c>
      <c r="D11" s="3510" t="n">
        <v>1.23</v>
      </c>
      <c r="E11" s="3511" t="s">
        <v>415</v>
      </c>
      <c r="F11" s="3512"/>
      <c r="G11" s="3513"/>
      <c r="H11" s="3514"/>
      <c r="I11" s="3515"/>
      <c r="J11" s="3516">
        <f>D11/100</f>
      </c>
    </row>
    <row r="12">
      <c r="A12" s="3517" t="s">
        <v>416</v>
      </c>
      <c r="B12" s="3518" t="n">
        <v>6.16</v>
      </c>
      <c r="C12" s="3519" t="n">
        <v>8.96</v>
      </c>
      <c r="D12" s="3520" t="n">
        <v>7.4</v>
      </c>
      <c r="E12" s="3521" t="s">
        <v>417</v>
      </c>
      <c r="F12" s="3522"/>
      <c r="G12" s="3523"/>
      <c r="H12" s="3524"/>
      <c r="I12" s="3525"/>
      <c r="J12" s="3526">
        <f>D12/100</f>
      </c>
    </row>
    <row r="13">
      <c r="A13" s="3527" t="s">
        <v>418</v>
      </c>
      <c r="B13" s="3528" t="n">
        <v>5.65</v>
      </c>
      <c r="C13" s="3529" t="n">
        <v>10.65</v>
      </c>
      <c r="D13" s="3530">
        <f>I15+I18+I19</f>
      </c>
      <c r="E13" s="3531" t="s">
        <v>419</v>
      </c>
      <c r="F13" s="3532"/>
      <c r="G13" s="3533"/>
      <c r="H13" s="3534"/>
      <c r="I13" s="3535"/>
      <c r="J13" s="3536">
        <f>D13/100</f>
      </c>
    </row>
    <row r="14">
      <c r="C14" s="3537" t="s">
        <v>420</v>
      </c>
      <c r="D14" s="3538">
        <f>ROUND(((((1+J8+J9+J10)*(1+J11)*(1+J12)/(1-J15-J18))-1)*100),2)</f>
      </c>
    </row>
    <row r="15">
      <c r="F15" s="3539" t="s">
        <v>421</v>
      </c>
      <c r="G15" s="3540"/>
      <c r="H15" s="3541"/>
      <c r="I15" s="3542" t="n">
        <v>3.65</v>
      </c>
      <c r="J15" s="3543">
        <f>I15/100</f>
      </c>
    </row>
    <row r="16">
      <c r="F16" s="3544" t="s">
        <v>422</v>
      </c>
      <c r="G16" s="3545"/>
      <c r="H16" s="3546"/>
      <c r="I16" s="3547" t="n">
        <v>2.5</v>
      </c>
      <c r="J16" s="3548">
        <f>I16/100</f>
      </c>
    </row>
    <row r="17">
      <c r="F17" s="3549" t="s">
        <v>423</v>
      </c>
      <c r="G17" s="3550"/>
      <c r="H17" s="3551"/>
      <c r="I17" s="3552" t="n">
        <v>100.0</v>
      </c>
    </row>
    <row r="18">
      <c r="F18" s="3553" t="s">
        <v>424</v>
      </c>
      <c r="G18" s="3554"/>
      <c r="H18" s="3555"/>
      <c r="I18" s="3556" t="n">
        <f>((I17*I16)/100)</f>
        <v>2.5</v>
      </c>
      <c r="J18" s="3557">
        <f>I18/100</f>
      </c>
    </row>
    <row r="19">
      <c r="F19" s="3558" t="s">
        <v>425</v>
      </c>
      <c r="G19" s="3559"/>
      <c r="H19" s="3560"/>
      <c r="I19" s="3561" t="n">
        <v>0.0</v>
      </c>
    </row>
    <row r="29">
      <c r="E29" s="3562">
        <f>DADOS!C11</f>
      </c>
      <c r="F29" s="3562"/>
      <c r="G29" s="3562"/>
      <c r="H29" s="3562"/>
      <c r="I29" s="3562"/>
    </row>
    <row r="30">
      <c r="E30" s="3563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3564" t="s">
        <v>0</v>
      </c>
    </row>
    <row r="2">
      <c r="A2" s="3564" t="s">
        <v>21</v>
      </c>
    </row>
    <row r="3">
      <c r="A3" s="3564" t="s">
        <v>22</v>
      </c>
      <c r="B3" s="3567" t="s">
        <f>DADOS!C3</f>
      </c>
    </row>
    <row r="4">
      <c r="A4" s="3564" t="s">
        <v>23</v>
      </c>
      <c r="B4" s="3564" t="s">
        <f>DADOS!C7</f>
      </c>
      <c r="G4" s="3564" t="s">
        <v>24</v>
      </c>
      <c r="H4" s="3566">
        <f>DADOS!C9</f>
      </c>
    </row>
    <row r="5">
      <c r="A5" s="3564" t="s">
        <v>25</v>
      </c>
      <c r="B5" s="3565">
        <f>DADOS!C8</f>
      </c>
      <c r="C5" s="3564" t="s">
        <v>9</v>
      </c>
      <c r="D5" s="3564" t="s">
        <v>26</v>
      </c>
      <c r="E5" s="3564" t="s">
        <f>DADOS!C13</f>
      </c>
      <c r="F5" s="3564" t="s">
        <v>9</v>
      </c>
      <c r="G5" s="3564" t="s">
        <v>9</v>
      </c>
      <c r="H5" s="3564" t="s">
        <v>27</v>
      </c>
      <c r="I5" s="3564" t="s">
        <f>DADOS!C14</f>
      </c>
    </row>
    <row r="7">
      <c r="A7" s="3568" t="s">
        <v>28</v>
      </c>
      <c r="B7" s="3569" t="s">
        <v>404</v>
      </c>
      <c r="C7" s="3570" t="s">
        <v>405</v>
      </c>
      <c r="D7" s="3571" t="s">
        <v>406</v>
      </c>
      <c r="E7" s="3572" t="s">
        <v>407</v>
      </c>
      <c r="F7" s="3573"/>
      <c r="G7" s="3574"/>
      <c r="H7" s="3575"/>
      <c r="I7" s="3576"/>
    </row>
    <row r="8">
      <c r="A8" s="3577" t="s">
        <v>408</v>
      </c>
      <c r="B8" s="3578" t="n">
        <v>1.5</v>
      </c>
      <c r="C8" s="3579" t="n">
        <v>4.49</v>
      </c>
      <c r="D8" s="3580" t="n">
        <v>0.0</v>
      </c>
      <c r="E8" s="3581" t="s">
        <v>409</v>
      </c>
      <c r="F8" s="3582"/>
      <c r="G8" s="3583"/>
      <c r="H8" s="3584"/>
      <c r="I8" s="3585"/>
      <c r="J8" s="3586">
        <f>D8/100</f>
      </c>
    </row>
    <row r="9">
      <c r="A9" s="3587" t="s">
        <v>410</v>
      </c>
      <c r="B9" s="3588" t="n">
        <v>0.3</v>
      </c>
      <c r="C9" s="3589" t="n">
        <v>0.82</v>
      </c>
      <c r="D9" s="3590" t="n">
        <v>0.0</v>
      </c>
      <c r="E9" s="3591" t="s">
        <v>411</v>
      </c>
      <c r="F9" s="3592"/>
      <c r="G9" s="3593"/>
      <c r="H9" s="3594"/>
      <c r="I9" s="3595"/>
      <c r="J9" s="3596">
        <f>D9/100</f>
      </c>
    </row>
    <row r="10">
      <c r="A10" s="3597" t="s">
        <v>412</v>
      </c>
      <c r="B10" s="3598" t="n">
        <v>0.56</v>
      </c>
      <c r="C10" s="3599" t="n">
        <v>0.89</v>
      </c>
      <c r="D10" s="3600" t="n">
        <v>0.0</v>
      </c>
      <c r="E10" s="3601" t="s">
        <v>413</v>
      </c>
      <c r="F10" s="3602"/>
      <c r="G10" s="3603"/>
      <c r="H10" s="3604"/>
      <c r="I10" s="3605"/>
      <c r="J10" s="3606">
        <f>D10/100</f>
      </c>
    </row>
    <row r="11">
      <c r="A11" s="3607" t="s">
        <v>414</v>
      </c>
      <c r="B11" s="3608" t="n">
        <v>0.85</v>
      </c>
      <c r="C11" s="3609" t="n">
        <v>1.11</v>
      </c>
      <c r="D11" s="3610" t="n">
        <v>0.0</v>
      </c>
      <c r="E11" s="3611" t="s">
        <v>415</v>
      </c>
      <c r="F11" s="3612"/>
      <c r="G11" s="3613"/>
      <c r="H11" s="3614"/>
      <c r="I11" s="3615"/>
      <c r="J11" s="3616">
        <f>D11/100</f>
      </c>
    </row>
    <row r="12">
      <c r="A12" s="3617" t="s">
        <v>416</v>
      </c>
      <c r="B12" s="3618" t="n">
        <v>3.5</v>
      </c>
      <c r="C12" s="3619" t="n">
        <v>6.22</v>
      </c>
      <c r="D12" s="3620" t="n">
        <v>0.0</v>
      </c>
      <c r="E12" s="3621" t="s">
        <v>417</v>
      </c>
      <c r="F12" s="3622"/>
      <c r="G12" s="3623"/>
      <c r="H12" s="3624"/>
      <c r="I12" s="3625"/>
      <c r="J12" s="3626">
        <f>D12/100</f>
      </c>
    </row>
    <row r="13">
      <c r="A13" s="3627" t="s">
        <v>418</v>
      </c>
      <c r="B13" s="3628" t="n">
        <v>5.65</v>
      </c>
      <c r="C13" s="3629" t="n">
        <v>10.65</v>
      </c>
      <c r="D13" s="3630">
        <f>I15+I16</f>
      </c>
      <c r="E13" s="3631" t="s">
        <v>419</v>
      </c>
      <c r="F13" s="3632"/>
      <c r="G13" s="3633"/>
      <c r="H13" s="3634"/>
      <c r="I13" s="3635"/>
      <c r="J13" s="3636">
        <f>D13/100</f>
      </c>
    </row>
    <row r="14">
      <c r="C14" s="3637" t="s">
        <v>420</v>
      </c>
      <c r="D14" s="3638">
        <f>ROUND(((((1+J8+J9+J10)*(1+J11)*(1+J12)/(1-J13))-1)*100),2)</f>
      </c>
    </row>
    <row r="15">
      <c r="F15" s="3639" t="s">
        <v>421</v>
      </c>
      <c r="G15" s="3640"/>
      <c r="H15" s="3641"/>
      <c r="I15" s="3642" t="n">
        <v>3.65</v>
      </c>
      <c r="J15" s="3643">
        <f>I15/100</f>
      </c>
    </row>
    <row r="16">
      <c r="F16" s="3644" t="s">
        <v>425</v>
      </c>
      <c r="G16" s="3645"/>
      <c r="H16" s="3646"/>
      <c r="I16" s="3647" t="n">
        <v>0.0</v>
      </c>
    </row>
    <row r="26">
      <c r="E26" s="3648">
        <f>DADOS!C11</f>
      </c>
      <c r="F26" s="3648"/>
      <c r="G26" s="3648"/>
      <c r="H26" s="3648"/>
      <c r="I26" s="3648"/>
    </row>
    <row r="27">
      <c r="E27" s="3649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E26:I26"/>
    <mergeCell ref="E27:I27"/>
  </mergeCells>
  <pageMargins bottom="0.75" footer="0.5" header="0.5" left="0.5" right="0.5" top="0.75"/>
  <pageSetup orientation="landscape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sheetData>
    <row r="1">
      <c r="A1" s="3650" t="s">
        <v>0</v>
      </c>
    </row>
    <row r="2">
      <c r="A2" s="3650" t="s">
        <v>21</v>
      </c>
    </row>
    <row r="3">
      <c r="A3" s="3650" t="s">
        <v>22</v>
      </c>
      <c r="B3" s="3653" t="s">
        <f>DADOS!C3</f>
      </c>
    </row>
    <row r="4">
      <c r="A4" s="3650" t="s">
        <v>23</v>
      </c>
      <c r="B4" s="3650" t="s">
        <f>DADOS!C7</f>
      </c>
      <c r="G4" s="3650" t="s">
        <v>24</v>
      </c>
      <c r="H4" s="3652">
        <f>DADOS!C9</f>
      </c>
    </row>
    <row r="5">
      <c r="A5" s="3650" t="s">
        <v>25</v>
      </c>
      <c r="B5" s="3651">
        <f>DADOS!C8</f>
      </c>
      <c r="C5" s="3650" t="s">
        <v>9</v>
      </c>
      <c r="D5" s="3650" t="s">
        <v>26</v>
      </c>
      <c r="E5" s="3650" t="s">
        <f>DADOS!C13</f>
      </c>
      <c r="F5" s="3650" t="s">
        <v>9</v>
      </c>
      <c r="G5" s="3650" t="s">
        <v>9</v>
      </c>
      <c r="H5" s="3650" t="s">
        <v>27</v>
      </c>
      <c r="I5" s="3650" t="s">
        <f>DADOS!C14</f>
      </c>
    </row>
    <row r="7"/>
    <row r="8">
      <c r="A8" s="3654" t="s">
        <v>426</v>
      </c>
      <c r="B8" s="3655" t="n">
        <v>1.1428</v>
      </c>
      <c r="C8" s="3656" t="s">
        <v>427</v>
      </c>
      <c r="D8" s="3657"/>
      <c r="E8" s="3658"/>
      <c r="F8" s="3659"/>
      <c r="G8" s="3660"/>
      <c r="H8" s="3661"/>
      <c r="I8" s="3662"/>
    </row>
    <row r="9">
      <c r="A9" s="3663" t="s">
        <v>428</v>
      </c>
      <c r="B9" s="3664" t="n">
        <v>0.2</v>
      </c>
      <c r="C9" s="3665" t="s">
        <v>429</v>
      </c>
      <c r="D9" s="3666"/>
      <c r="E9" s="3667"/>
      <c r="F9" s="3668"/>
      <c r="G9" s="3669"/>
      <c r="H9" s="3670"/>
      <c r="I9" s="3671"/>
    </row>
    <row r="10">
      <c r="A10" s="3672" t="s">
        <v>430</v>
      </c>
      <c r="B10" s="3673" t="n">
        <v>0.12</v>
      </c>
      <c r="C10" s="3674" t="s">
        <v>431</v>
      </c>
      <c r="D10" s="3675"/>
      <c r="E10" s="3676"/>
      <c r="F10" s="3677"/>
      <c r="G10" s="3678"/>
      <c r="H10" s="3679"/>
      <c r="I10" s="3680"/>
    </row>
    <row r="11">
      <c r="A11" s="3681" t="s">
        <v>432</v>
      </c>
      <c r="B11" s="3682" t="n">
        <v>0.0</v>
      </c>
      <c r="C11" s="3683" t="s">
        <v>433</v>
      </c>
      <c r="D11" s="3684"/>
      <c r="E11" s="3685"/>
      <c r="F11" s="3686"/>
      <c r="G11" s="3687"/>
      <c r="H11" s="3688"/>
      <c r="I11" s="3689"/>
    </row>
    <row r="12">
      <c r="A12" s="3690" t="s">
        <v>434</v>
      </c>
      <c r="B12" s="3691">
        <f>(((1+B8+B9)*(1+B10))/(1-B11))</f>
      </c>
      <c r="C12" t="s">
        <v>435</v>
      </c>
    </row>
    <row r="13">
      <c r="A13" s="3692" t="s">
        <v>436</v>
      </c>
      <c r="B13" s="3693">
        <f>((1+B10)/(1-B11))</f>
      </c>
      <c r="C13" t="s">
        <v>437</v>
      </c>
    </row>
    <row r="23">
      <c r="E23" s="3694">
        <f>DADOS!C11</f>
      </c>
      <c r="F23" s="3694"/>
      <c r="G23" s="3694"/>
      <c r="H23" s="3694"/>
      <c r="I23" s="3694"/>
    </row>
    <row r="24">
      <c r="E24" s="3695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C8:I8"/>
    <mergeCell ref="C9:I9"/>
    <mergeCell ref="C10:I10"/>
    <mergeCell ref="C11:I11"/>
    <mergeCell ref="C12:I12"/>
    <mergeCell ref="C13:I13"/>
    <mergeCell ref="E23:I23"/>
    <mergeCell ref="E24:I24"/>
  </mergeCells>
  <pageMargins bottom="0.75" footer="0.5" header="0.5" left="0.5" right="0.5" top="0.75"/>
  <pageSetup orientation="landscape" paperSize="9"/>
  <drawing r:id="rId1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3696">
        <f>'BDI Principal'!D14</f>
      </c>
    </row>
    <row r="2">
      <c r="A2" s="3697">
        <f>'BDI Diferenciado'!D14</f>
      </c>
    </row>
    <row r="3">
      <c r="A3" s="3698">
        <f>'BDI (Fator K e TRDE)'!B12</f>
      </c>
    </row>
    <row r="4">
      <c r="A4" s="3699">
        <f>'BDI (Fator K e TRDE)'!B13</f>
      </c>
    </row>
  </sheetData>
  <sheetProtection password="BF59" sheet="true" scenarios="true" objects="true" selectLockedCell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2026-01-12T14:44:04Z</dcterms:created>
  <dc:creator>Apache POI</dc:creator>
</coreProperties>
</file>