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workbookProtection lockRevision="true" lockStructure="true" lockWindows="true"/>
  <bookViews>
    <workbookView activeTab="0"/>
  </bookViews>
  <sheets>
    <sheet name="DADOS" r:id="rId3" sheetId="1"/>
    <sheet name="Orçamento" r:id="rId4" sheetId="2"/>
    <sheet name="Cronograma" r:id="rId5" sheetId="3"/>
    <sheet name="BDI Principal" r:id="rId6" sheetId="4"/>
    <sheet name="BDI Diferenciado" r:id="rId7" sheetId="5"/>
    <sheet name="BDI Outros" r:id="rId8" sheetId="6"/>
    <sheet name="BDI (Fator K e TRDE)" r:id="rId9" sheetId="7"/>
    <sheet name="Material e Serviços" r:id="rId10" sheetId="8"/>
    <sheet name="Repositório" r:id="rId11" sheetId="9" state="veryHidden"/>
  </sheets>
</workbook>
</file>

<file path=xl/sharedStrings.xml><?xml version="1.0" encoding="utf-8"?>
<sst xmlns="http://schemas.openxmlformats.org/spreadsheetml/2006/main" count="2264" uniqueCount="660">
  <si>
    <t>Prefeitura Municipal de Balneário Camboriú - SC</t>
  </si>
  <si>
    <t>SPU -  Secretaria de Planejamento e Desenvolvimento Urbano</t>
  </si>
  <si>
    <t>Data do documento:</t>
  </si>
  <si>
    <t>18/03/2025</t>
  </si>
  <si>
    <t>Licitação número:</t>
  </si>
  <si>
    <t>Lote:</t>
  </si>
  <si>
    <t>Dados da licitante</t>
  </si>
  <si>
    <t>Razão social</t>
  </si>
  <si>
    <t>CNPJ:</t>
  </si>
  <si>
    <t/>
  </si>
  <si>
    <t>Telefone:</t>
  </si>
  <si>
    <t>E-Mail:</t>
  </si>
  <si>
    <t>Nome responsável:</t>
  </si>
  <si>
    <t>CPF responsável:</t>
  </si>
  <si>
    <t>Cidade licitante:</t>
  </si>
  <si>
    <t>UF licitante:</t>
  </si>
  <si>
    <t>Orcamento de obra - AMPLIAÇÃO - UNIDADE DE PRONTO ATENDIMENTO 24H - PORTE I</t>
  </si>
  <si>
    <t xml:space="preserve">Data: </t>
  </si>
  <si>
    <t xml:space="preserve">Empresa: </t>
  </si>
  <si>
    <t xml:space="preserve">Telefone: </t>
  </si>
  <si>
    <t xml:space="preserve">CNPJ: </t>
  </si>
  <si>
    <t xml:space="preserve">Cidade: </t>
  </si>
  <si>
    <t xml:space="preserve">UF: </t>
  </si>
  <si>
    <t>Item</t>
  </si>
  <si>
    <t>Descrição dos itens</t>
  </si>
  <si>
    <t>U.M.</t>
  </si>
  <si>
    <t>Qtde.</t>
  </si>
  <si>
    <t>Custo base R$</t>
  </si>
  <si>
    <t>%BDI/K/TRDE Base</t>
  </si>
  <si>
    <t>Preço base R$</t>
  </si>
  <si>
    <t>Custo Un. R$</t>
  </si>
  <si>
    <t>%BDI/K/TRDE</t>
  </si>
  <si>
    <t>Preço Un. R$</t>
  </si>
  <si>
    <t>Total R$</t>
  </si>
  <si>
    <t>1</t>
  </si>
  <si>
    <t>ADMINISTRAÇÃO LOCAL</t>
  </si>
  <si>
    <t>Etapa</t>
  </si>
  <si>
    <t>1.1</t>
  </si>
  <si>
    <t>ENGENHEIRO CIVIL DE OBRA PLENO COM ENCARGOS COMPLEMENTARES</t>
  </si>
  <si>
    <t>H</t>
  </si>
  <si>
    <t>1.2</t>
  </si>
  <si>
    <t>MESTRE DE OBRAS COM ENCARGOS COMPLEMENTARES</t>
  </si>
  <si>
    <t>MES</t>
  </si>
  <si>
    <t>1.3</t>
  </si>
  <si>
    <t>EQUIPE DE TOPOGRAFIA PARA ACOMPANHAMENTO DE OBRA - INCLUSIVE TRANSPORTE E EQUIPAMENTOS</t>
  </si>
  <si>
    <t>MÊS</t>
  </si>
  <si>
    <t>2</t>
  </si>
  <si>
    <t>SERVIÇOS INICIAIS</t>
  </si>
  <si>
    <t>2.1</t>
  </si>
  <si>
    <t>PLACA DE OBRA</t>
  </si>
  <si>
    <t>2.1.1</t>
  </si>
  <si>
    <t>FORNECIMENTO E INSTALAÇÃO DE PLACA DE OBRA COM CHAPA GALVANIZADA E ESTRUTURA DE MADEIRA. AF_03/2022_PS</t>
  </si>
  <si>
    <t>M2</t>
  </si>
  <si>
    <t>2.1.2</t>
  </si>
  <si>
    <t>2.2</t>
  </si>
  <si>
    <t>TAPUME</t>
  </si>
  <si>
    <t>2.2.1</t>
  </si>
  <si>
    <t>TAPUME COM TELHA METÁLICA. AF_05/2018  (REF. SINAPI-C 100651/01/2024)</t>
  </si>
  <si>
    <t>2.3</t>
  </si>
  <si>
    <t>CANTEIRO DE OBRAS</t>
  </si>
  <si>
    <t>2.3.1</t>
  </si>
  <si>
    <t>CENTRAL ADMINISTRATIVA DE OBRA EM CONTAINER 24 PÉS COM BANHEIRO - INCLUSIVE MOBILIZAÇÃO E DESMOBILIZAÇÃO</t>
  </si>
  <si>
    <t>2.3.2</t>
  </si>
  <si>
    <t>EXECUÇÃO DE REFEITÓRIO EM CANTEIRO - DIM.: 450 X 300 CM</t>
  </si>
  <si>
    <t>2.3.3</t>
  </si>
  <si>
    <t>EXECUÇÃO DE CENTRAL DE FÔRMAS EM CANTEIRO - DIM.: 400 X 300 CM</t>
  </si>
  <si>
    <t>2.3.4</t>
  </si>
  <si>
    <t>EXECUÇÃO DE CENTRAL DE BETONEIRA EM CANTEIRO - DIM.: 200 X 200 CM</t>
  </si>
  <si>
    <t>2.3.5</t>
  </si>
  <si>
    <t>EXECUÇÃO DE CENTRAL DE ARMADURAS EM CANTEIRO - DIM.: 400 X 300 CM</t>
  </si>
  <si>
    <t>2.3.6</t>
  </si>
  <si>
    <t>INSTALAÇÃO SANITÁRIO PARA CANTEIRO EM CONTAINER 24 PÉS - INCLUSIVE MOBILIZAÇÃO E DESMOBILIZAÇÃO</t>
  </si>
  <si>
    <t>3</t>
  </si>
  <si>
    <t>DEMOLIÇÕES E RETIRADAS</t>
  </si>
  <si>
    <t>3.1</t>
  </si>
  <si>
    <t>DEMOLIÇÃO DE ALVENARIA DE BLOCO FURADO, DE FORMA MANUAL, SEM REAPROVEITAMENTO. AF_09/2023</t>
  </si>
  <si>
    <t>M3</t>
  </si>
  <si>
    <t>3.2</t>
  </si>
  <si>
    <t>DEMOLICAO DE PAREDE DE GESSO ACARTONADO</t>
  </si>
  <si>
    <t>3.3</t>
  </si>
  <si>
    <t>RECOLOCAÇÃO DE FOLHAS DE PORTA DE MADEIRA LEVE OU MÉDIA DE 60CM DE LARGURA, CONSIDERANDO REAPROVEITAMENTO DO MATERIAL. AF_12/2019</t>
  </si>
  <si>
    <t>UN</t>
  </si>
  <si>
    <t>3.4</t>
  </si>
  <si>
    <t>RECOLOCAÇÃO DE FOLHAS DE PORTA DE MADEIRA LEVE OU MÉDIA DE 80CM DE LARGURA, CONSIDERANDO REAPROVEITAMENTO DO MATERIAL. AF_12/2019</t>
  </si>
  <si>
    <t>3.5</t>
  </si>
  <si>
    <t>REMOÇÃO DE PORTAS, DE FORMA MANUAL, SEM REAPROVEITAMENTO. AF_09/2023</t>
  </si>
  <si>
    <t>3.6</t>
  </si>
  <si>
    <t>REMOÇÃO DE JANELAS, DE FORMA MANUAL, SEM REAPROVEITAMENTO. AF_09/2023</t>
  </si>
  <si>
    <t>3.7</t>
  </si>
  <si>
    <t>REMOÇÃO DE LOUÇAS, DE FORMA MANUAL, SEM REAPROVEITAMENTO. AF_09/2023</t>
  </si>
  <si>
    <t>3.8</t>
  </si>
  <si>
    <t>REMOÇÃO DE METAIS SANITÁRIOS, DE FORMA MANUAL, SEM REAPROVEITAMENTO. AF_09/2023</t>
  </si>
  <si>
    <t>3.9</t>
  </si>
  <si>
    <t>DEMOLICAO PISO CERAMICO</t>
  </si>
  <si>
    <t>3.10</t>
  </si>
  <si>
    <t>DEMOLIÇÃO DE PISO DE CONCRETO SIMPLES, DE FORMA MECANIZADA COM MARTELETE, SEM REAPROVEITAMENTO. AF_09/2023</t>
  </si>
  <si>
    <t>3.11</t>
  </si>
  <si>
    <t>DEMOLIÇÃO DE LAJES, EM CONCRETO ARMADO, DE FORMA MECANIZADA COM MARTELETE, SEM REAPROVEITAMENTO. AF_09/2023</t>
  </si>
  <si>
    <t>3.12</t>
  </si>
  <si>
    <t>REMOÇÃO DE TOLDO EM ESTRUTURA METÁLICA, COM REAPROVEITAMENTO - INCLUSO RETIRADA E IÇAMENTO</t>
  </si>
  <si>
    <t>3.13</t>
  </si>
  <si>
    <t>REMOÇÃO DE PINTURA DE PISO - LIXAMENTO E LIMPEZA</t>
  </si>
  <si>
    <t>3.14</t>
  </si>
  <si>
    <t>ESCAVAÇÃO COM MINIESCAVADEIRA PARA REMOÇÃO DE CANTEIRO EM GRAMA</t>
  </si>
  <si>
    <t>3.15</t>
  </si>
  <si>
    <t>ARRANCAMENTO DE MEIO FIO</t>
  </si>
  <si>
    <t>M</t>
  </si>
  <si>
    <t>3.16</t>
  </si>
  <si>
    <t>CARGA, MANOBRA E DESCARGA DE ENTULHO EM CAMINHÃO BASCULANTE 10 M³ - CARGA COM ESCAVADEIRA HIDRÁULICA  (CAÇAMBA DE 0,80 M³ / 111 HP) E DESCARGA LIVRE (UNIDADE: M3). AF_07/2020</t>
  </si>
  <si>
    <t>3.17</t>
  </si>
  <si>
    <t>TRANSPORTE COM CAMINHÃO BASCULANTE DE 10 M³, EM VIA URBANA EM REVESTIMENTO PRIMÁRIO (UNIDADE: M3XKM). AF_07/2020</t>
  </si>
  <si>
    <t>M3XKM</t>
  </si>
  <si>
    <t>4</t>
  </si>
  <si>
    <t>MOVIMENTO DE TERRA PARA FUNDAÇÕES</t>
  </si>
  <si>
    <t>4.1</t>
  </si>
  <si>
    <t>ESCAVAÇÃO MECANIZADA PARA BLOCO DE COROAMENTO COM MINI-ESCAVADEIRA(INCLUINDO ESCAVAÇÃO PARA COLOCAÇÃO DE FORMAS)</t>
  </si>
  <si>
    <t>4.2</t>
  </si>
  <si>
    <t>ESCAVAÇÃO MECANIZADA PARA VIGA BALDRAME OU SAPATA CORRIDA COM MINI-ESCAVADEIRA (INCLUINDO ESCAVAÇÃO PARA COLOCAÇÃO DE FÔRMAS). AF_01/2024</t>
  </si>
  <si>
    <t>4.3</t>
  </si>
  <si>
    <t>REATERRO MANUAL DE VALAS, COM COMPACTADOR DE SOLOS DE PERCUSSÃO. AF_08/2023</t>
  </si>
  <si>
    <t>4.4</t>
  </si>
  <si>
    <t>IMPERMEABILIZAÇÃO DE SUPERFÍCIE COM EMULSÃO ASFÁLTICA, 2 DEMÃOS. AF_09/2023</t>
  </si>
  <si>
    <t>5</t>
  </si>
  <si>
    <t>FUNDAÇÕES</t>
  </si>
  <si>
    <t>5.1</t>
  </si>
  <si>
    <t>MOBILIZAÇÃO E DESMOBILIZAÇÃO DE EQUIP. ESTACAS</t>
  </si>
  <si>
    <t>SV</t>
  </si>
  <si>
    <t>5.2</t>
  </si>
  <si>
    <t>ESTACA HÉLICE CONTÍNUA, DIÂMETRO DE 30 CM, INCLUSO CONCRETO FCK=30MPA, ARMADURA MÍNIMA E BOMBEAMENTO (EXCLUSIVE MOBILIZAÇÃO E DESMOBILIZAÇÃO). AF_12/2019 (REF. SINAPI-C 100651/01/2024)</t>
  </si>
  <si>
    <t>5.3</t>
  </si>
  <si>
    <t>ARRASAMENTO MECANICO DE ESTACA DE CONCRETO ARMADO, DIAMETROS DE ATÉ 40 CM. AF_05/2021</t>
  </si>
  <si>
    <t>6</t>
  </si>
  <si>
    <t>INFRAESTRUTURA</t>
  </si>
  <si>
    <t>6.1</t>
  </si>
  <si>
    <t>BLOCOS E PILARETES</t>
  </si>
  <si>
    <t>6.1.1</t>
  </si>
  <si>
    <t>LASTRO COM MATERIAL GRANULAR (PEDRA BRITADA N.2), APLICADO EM PISOS OU LAJES SOBRE SOLO, ESPESSURA DE *10 CM*. AF_01/2024</t>
  </si>
  <si>
    <t>6.1.2</t>
  </si>
  <si>
    <t>FABRICAÇÃO, MONTAGEM E DESMONTAGEM DE FÔRMA PARA BLOCO DE COROAMENTO, EM MADEIRA SERRADA, E=25 MM, 1 UTILIZAÇÃO. AF_01/2024</t>
  </si>
  <si>
    <t>6.1.3</t>
  </si>
  <si>
    <t>ARMAÇÃO DE BLOCO UTILIZANDO AÇO CA-60 DE 5 MM - MONTAGEM. AF_01/2024</t>
  </si>
  <si>
    <t>KG</t>
  </si>
  <si>
    <t>6.1.4</t>
  </si>
  <si>
    <t>ARMAÇÃO DE BLOCO UTILIZANDO AÇO CA-50 DE 8 MM - MONTAGEM. AF_01/2024</t>
  </si>
  <si>
    <t>6.1.5</t>
  </si>
  <si>
    <t>ARMAÇÃO DE BLOCO UTILIZANDO AÇO CA-50 DE 10 MM - MONTAGEM. AF_01/2024</t>
  </si>
  <si>
    <t>6.1.6</t>
  </si>
  <si>
    <t>ARMAÇÃO DE BLOCO, SAPATA ISOLADA, VIGA BALDRAME E SAPATA CORRIDA UTILIZANDO AÇO CA-50 DE 12,5 MM - MONTAGEM. AF_01/2024</t>
  </si>
  <si>
    <t>6.1.7</t>
  </si>
  <si>
    <t>CONCRETAGEM DE BLOCO DE COROAMENTO OU VIGA BALDRAME, FCK 30 MPA, COM USO DE BOMBA - LANÇAMENTO, ADENSAMENTO E ACABAMENTO. AF_01/2024</t>
  </si>
  <si>
    <t>6.2</t>
  </si>
  <si>
    <t>CONCRETO ARMADO PARA FUNDAÇÕES - VIGAS BALDRAMES</t>
  </si>
  <si>
    <t>6.2.1</t>
  </si>
  <si>
    <t>6.2.2</t>
  </si>
  <si>
    <t>FABRICAÇÃO, MONTAGEM E DESMONTAGEM DE FÔRMA PARA VIGA BALDRAME, EM MADEIRA SERRADA, E=25 MM, 1 UTILIZAÇÃO. AF_01/2024</t>
  </si>
  <si>
    <t>6.2.3</t>
  </si>
  <si>
    <t>ARMAÇÃO DE SAPATA ISOLADA, VIGA BALDRAME E SAPATA CORRIDA UTILIZANDO AÇO CA-60 DE 5 MM - MONTAGEM. AF_01/2024</t>
  </si>
  <si>
    <t>6.2.4</t>
  </si>
  <si>
    <t>ARMAÇÃO DE SAPATA ISOLADA, VIGA BALDRAME E SAPATA CORRIDA UTILIZANDO AÇO CA-50 DE 8 MM - MONTAGEM. AF_01/2024</t>
  </si>
  <si>
    <t>6.2.5</t>
  </si>
  <si>
    <t>ARMAÇÃO DE SAPATA ISOLADA, VIGA BALDRAME E SAPATA CORRIDA UTILIZANDO AÇO CA-50 DE 10 MM - MONTAGEM. AF_01/2024</t>
  </si>
  <si>
    <t>6.2.6</t>
  </si>
  <si>
    <t>6.2.7</t>
  </si>
  <si>
    <t>ARMAÇÃO DE BLOCO, SAPATA ISOLADA, VIGA BALDRAME E SAPATA CORRIDA UTILIZANDO AÇO CA-50 DE 16 MM - MONTAGEM. AF_01/2024</t>
  </si>
  <si>
    <t>6.2.8</t>
  </si>
  <si>
    <t>7</t>
  </si>
  <si>
    <t>SUPERESTRUTURA</t>
  </si>
  <si>
    <t>7.1</t>
  </si>
  <si>
    <t>LAJE DE PISO (NÍVEL 0)</t>
  </si>
  <si>
    <t>7.1.1</t>
  </si>
  <si>
    <t>REGULARIZAÇÃO E COMPACTAÇÃO DE SUBLEITO DE SOLO PREDOMINANTEMENTE ARENOSO, PARA OBRAS DE CONSTRUÇÃO DE PAVIMENTOS. AF_09/2024</t>
  </si>
  <si>
    <t>7.1.2</t>
  </si>
  <si>
    <t>7.1.3</t>
  </si>
  <si>
    <t>APLICAÇÃO DE LONA PLÁSTICA PARA EXECUÇÃO DE PAVIMENTOS DE CONCRETO. AF_04/2022</t>
  </si>
  <si>
    <t>7.1.4</t>
  </si>
  <si>
    <t>ARMAÇÃO DE LAJE DE ESTRUTURA CONVENCIONAL DE CONCRETO ARMADO UTILIZANDO AÇO CA-60 DE 5,0 MM - MONTAGEM. AF_06/2022</t>
  </si>
  <si>
    <t>7.1.5</t>
  </si>
  <si>
    <t>ARMAÇÃO DE LAJE DE ESTRUTURA CONVENCIONAL DE CONCRETO ARMADO UTILIZANDO AÇO CA-50 DE 6,3 MM - MONTAGEM. AF_06/2022</t>
  </si>
  <si>
    <t>7.1.6</t>
  </si>
  <si>
    <t>ARMAÇÃO DE LAJE DE ESTRUTURA CONVENCIONAL DE CONCRETO ARMADO UTILIZANDO AÇO CA-50 DE 8,0 MM - MONTAGEM. AF_06/2022</t>
  </si>
  <si>
    <t>7.1.7</t>
  </si>
  <si>
    <t>CONCRETAGEM DE RADIER, PISO DE CONCRETO OU LAJE SOBRE SOLO, FCK 30 MPA - LANÇAMENTO, ADENSAMENTO E ACABAMENTO. AF_09/2021</t>
  </si>
  <si>
    <t>7.2</t>
  </si>
  <si>
    <t>PILARES (NÍVEL 295)</t>
  </si>
  <si>
    <t>7.2.1</t>
  </si>
  <si>
    <t>MONTAGEM E DESMONTAGEM DE FÔRMA DE PILARES RETANGULARES E ESTRUTURAS SIMILARES, PÉ-DIREITO SIMPLES, EM MADEIRA SERRADA, 2 UTILIZAÇÕES. AF_09/2020</t>
  </si>
  <si>
    <t>7.2.2</t>
  </si>
  <si>
    <t>ARMAÇÃO DE PILAR OU VIGA DE ESTRUTURA CONVENCIONAL DE CONCRETO ARMADO UTILIZANDO AÇO CA-60 DE 5,0 MM - MONTAGEM. AF_06/2022</t>
  </si>
  <si>
    <t>7.2.3</t>
  </si>
  <si>
    <t>ARMAÇÃO DE PILAR OU VIGA DE ESTRUTURA CONVENCIONAL DE CONCRETO ARMADO UTILIZANDO AÇO CA-50 DE 10,0 MM - MONTAGEM. AF_06/2022</t>
  </si>
  <si>
    <t>7.2.4</t>
  </si>
  <si>
    <t>ARMAÇÃO DE PILAR OU VIGA DE ESTRUTURA CONVENCIONAL DE CONCRETO ARMADO UTILIZANDO AÇO CA-50 DE 12,5 MM - MONTAGEM. AF_06/2022</t>
  </si>
  <si>
    <t>7.2.5</t>
  </si>
  <si>
    <t>CONCRETAGEM DE PILARES, FCK 30 MPA, COM USO DE BOMBA - LANÇAMENTO, ADENSAMENTO E ACABAMENTO</t>
  </si>
  <si>
    <t>7.3</t>
  </si>
  <si>
    <t>VIGAS DE COBERTURA (NIVEL 295)</t>
  </si>
  <si>
    <t>7.3.1</t>
  </si>
  <si>
    <t>MONTAGEM E DESMONTAGEM DE FÔRMA DE VIGA, ESCORAMENTO COM PONTALETE DE MADEIRA, PÉ-DIREITO SIMPLES, EM MADEIRA SERRADA, 2 UTILIZAÇÕES. AF_09/2020</t>
  </si>
  <si>
    <t>7.3.2</t>
  </si>
  <si>
    <t>7.3.3</t>
  </si>
  <si>
    <t>ARMAÇÃO DE PILAR OU VIGA DE ESTRUTURA CONVENCIONAL DE CONCRETO ARMADO UTILIZANDO AÇO CA-50 DE 6,3 MM - MONTAGEM. AF_06/2022</t>
  </si>
  <si>
    <t>7.3.4</t>
  </si>
  <si>
    <t>ARMAÇÃO DE PILAR OU VIGA DE ESTRUTURA CONVENCIONAL DE CONCRETO ARMADO UTILIZANDO AÇO CA-50 DE 8,0 MM - MONTAGEM. AF_06/2022</t>
  </si>
  <si>
    <t>7.3.5</t>
  </si>
  <si>
    <t>7.3.6</t>
  </si>
  <si>
    <t>7.3.7</t>
  </si>
  <si>
    <t>CONCRETAGEM DE VIGAS E LAJES, FCK 30 MPA, COM USO DE BOMBAS - LANÇAMENTO, ADENSAMENTO E ACABAMENTO</t>
  </si>
  <si>
    <t>7.4</t>
  </si>
  <si>
    <t>LAJE DE COBERTURA (NÍVEL 295)</t>
  </si>
  <si>
    <t>7.4.1</t>
  </si>
  <si>
    <t>MONTAGEM E DESMONTAGEM DE FÔRMA DE LAJE MACIÇA, PÉ-DIREITO SIMPLES, EM CHAPA DE MADEIRA COMPENSADA RESINADA, 2 UTILIZAÇÕES. AF_09/2020</t>
  </si>
  <si>
    <t>7.4.2</t>
  </si>
  <si>
    <t>7.4.3</t>
  </si>
  <si>
    <t>7.4.4</t>
  </si>
  <si>
    <t>7.4.5</t>
  </si>
  <si>
    <t>ARMAÇÃO DE LAJE DE ESTRUTURA CONVENCIONAL DE CONCRETO ARMADO UTILIZANDO AÇO CA-50 DE 10,0 MM - MONTAGEM. AF_06/2022</t>
  </si>
  <si>
    <t>7.4.6</t>
  </si>
  <si>
    <t>7.5</t>
  </si>
  <si>
    <t>PILARETES DA PLATIBANDA (NIVEL 405)</t>
  </si>
  <si>
    <t>7.5.1</t>
  </si>
  <si>
    <t>7.5.2</t>
  </si>
  <si>
    <t>7.5.3</t>
  </si>
  <si>
    <t>7.5.4</t>
  </si>
  <si>
    <t>7.6</t>
  </si>
  <si>
    <t>VIGAS DA PLATIBANDA (NÍVEL 405)</t>
  </si>
  <si>
    <t>7.6.1</t>
  </si>
  <si>
    <t>7.6.2</t>
  </si>
  <si>
    <t>7.6.3</t>
  </si>
  <si>
    <t>7.6.4</t>
  </si>
  <si>
    <t>8</t>
  </si>
  <si>
    <t>PAREDES E PAINEIS</t>
  </si>
  <si>
    <t>8.1</t>
  </si>
  <si>
    <t>ALVENARIA</t>
  </si>
  <si>
    <t>8.1.1</t>
  </si>
  <si>
    <t>ALVENARIA DE VEDAÇÃO DE BLOCOS CERÂMICOS FURADOS NA HORIZONTAL DE 11,5X19X29 CM (ESPESSURA 11,5 CM) E ARGAMASSA DE ASSENTAMENTO COM PREPARO EM BETONEIRA. AF_12/2021</t>
  </si>
  <si>
    <t>8.1.2</t>
  </si>
  <si>
    <t>VERGA MOLDADA IN LOCO EM CONCRETO, ESPESSURA DE *20* CM. AF_03/2024</t>
  </si>
  <si>
    <t>8.1.3</t>
  </si>
  <si>
    <t>CONTRAVERGA PRÉ-MOLDADA, ESPESSURA DE *20* CM. AF_03/2024</t>
  </si>
  <si>
    <t>8.2</t>
  </si>
  <si>
    <t>PAREDES EM DRYWALL</t>
  </si>
  <si>
    <t>8.2.1</t>
  </si>
  <si>
    <t>PAREDE EM DRYWALL, USO EXTERNO, COM DUAS FACES RU E ESTRUTURA METÁLICA COM GUIAS DUPLAS - PAREDES COM VÃOS | CHAPA RU ESP.: 15 MM</t>
  </si>
  <si>
    <t>8.2.2</t>
  </si>
  <si>
    <t>PAREDE EM DRYWALL, USO INTERNO, COM DUAS FACES RU E ESTRUTURA METÁLICA COM GUIAS SIMPLES - PAREDES COM VÃOS | CHAPA RU ESP.: 15 MM</t>
  </si>
  <si>
    <t>8.2.3</t>
  </si>
  <si>
    <t>INSTALAÇÃO DE REFORÇO DE MADEIRA EM PAREDE DRYWALL. AF_07/2023</t>
  </si>
  <si>
    <t>8.3</t>
  </si>
  <si>
    <t>DIVISÓRIAS LAMINADAS</t>
  </si>
  <si>
    <t>8.3.1</t>
  </si>
  <si>
    <t>DIVISÓRIAS DE LAMINADO DE ALTA PRESSÃO, E=10MM, INSTALADAS COM PERFIL DE ALUMÍNIO, INCLUSIVE PORTAS E ACESSÓRIOS - FORNECIMENTO E INSTALAÇÃO</t>
  </si>
  <si>
    <t>9</t>
  </si>
  <si>
    <t>REVESTIMENTOS INTERNOS E EXTERNOS</t>
  </si>
  <si>
    <t>9.1</t>
  </si>
  <si>
    <t>REVESTIMENTOS DE PAREDE</t>
  </si>
  <si>
    <t>9.1.1</t>
  </si>
  <si>
    <t>CHAPISCO APLICADO EM ALVENARIAS E ESTRUTURAS DE CONCRETO INTERNAS, COM COLHER DE PEDREIRO.  ARGAMASSA TRAÇO 1:3 COM PREPARO EM BETONEIRA 400L. AF_10/2022</t>
  </si>
  <si>
    <t>9.1.2</t>
  </si>
  <si>
    <t>EMBOÇO OU MASSA ÚNICA EM ARGAMASSA TRAÇO 1:2:8, PREPARO MECÂNICA COM BETONEIRA 400 L, APLICADA MANUALMENTE EM SUPERFÍCIES EXTERNAS DA SACADA, ESPESSURA DE 25 MM, ACESSO POR ANDAIME, SEM USO DE TELA METÁLICA. AF_08/2022</t>
  </si>
  <si>
    <t>9.1.3</t>
  </si>
  <si>
    <t>MASSA ÚNICA, EM ARGAMASSA TRAÇO 1:2:8, PREPARO MANUAL, APLICADA MANUALMENTE EM PAREDES INTERNAS DE AMBIENTES COM ÁREA MAIOR QUE 10M², E = 17,5MM, COM TALISCAS. AF_03/2024</t>
  </si>
  <si>
    <t>9.1.4</t>
  </si>
  <si>
    <t>PEITORIL LINEAR EM GRANITO OU MÁRMORE, L = 15CM, COMPRIMENTO DE ATÉ 2M, ASSENTADO COM ARGAMASSA 1:6 COM ADITIVO. AF_11/2020</t>
  </si>
  <si>
    <t>9.2</t>
  </si>
  <si>
    <t>REVESTIMENTO DE TETO</t>
  </si>
  <si>
    <t>9.2.1</t>
  </si>
  <si>
    <t>FORRO EM PLACAS DE GESSO, PARA AMBIENTES COMERCIAIS. AF_08/2023_PS</t>
  </si>
  <si>
    <t>10</t>
  </si>
  <si>
    <t>ESQUADRIAS</t>
  </si>
  <si>
    <t>10.1</t>
  </si>
  <si>
    <t>JANELAS</t>
  </si>
  <si>
    <t>10.1.1</t>
  </si>
  <si>
    <t>JANELA DE ALUMÍNIO TIPO MAXIM-AR, COM VIDROS, BATENTE E FERRAGENS, EXCLUSIVE ALIZAR, ACABAMENTO E CONTRAMARCO, FIXAÇÃO COM PARAFUSO. FORNECIMENTO E INSTALAÇÃO. AF_11/2024</t>
  </si>
  <si>
    <t>10.1.2</t>
  </si>
  <si>
    <t>JANELA FIXA DE ALUMÍNIO PARA VIDRO, COM VIDRO, BATENTE E FERRAGENS, EXCLUSIVE ACABAMENTO, ALIZAR E CONTRAMARCO, FIXAÇÃO COM PARAFUSO - FORNECIMENTO E INSTALAÇÃO. AF_11/2024</t>
  </si>
  <si>
    <t>10.2</t>
  </si>
  <si>
    <t>PORTAS</t>
  </si>
  <si>
    <t>10.2.1</t>
  </si>
  <si>
    <t>KIT DE PORTA DE MADEIRA PARA PINTURA, SEMI-OCA (PESADA OU SUPERPESADA), PADRÃO MÉDIO, 80X210CM, ESPESSURA DE 3,5CM, ITENS INCLUSOS: DOBRADIÇAS, MONTAGEM E INSTALAÇÃO DO BATENTE, SEM FECHADURA - FORNECIMENTO E INSTALAÇÃO. AF_12/2019</t>
  </si>
  <si>
    <t>10.2.2</t>
  </si>
  <si>
    <t>KIT DE PORTA DE CORRER DE MADEIRA PARA PINTURA, SEMI-OCA (LEVE OU MÉDIA), PADRÃO POPULAR, 90X210CM, ESPESSURA DE 3,5CM, ITENS INCLUSOS: TRILHO, ROLDANAS, MONTAGEM E INSTALAÇÃO DO BATENTE, FECHADURA COM EXECUÇÃO DO FURO - FORNECIMENTO E INSTALAÇÃO. AF_12/2019 (REF. SINAPI 91315)</t>
  </si>
  <si>
    <t>10.2.3</t>
  </si>
  <si>
    <t>PORTA EM ALUMÍNIO DE ABRIR TIPO VENEZIANA COM GUARNIÇÃO, FIXAÇÃO COM PARAFUSOS - FORNECIMENTO E INSTALAÇÃO. AF_12/2019</t>
  </si>
  <si>
    <t>10.2.4</t>
  </si>
  <si>
    <t>PORTA EM VIDRO TEMPERADO, DUAS FOLHAS DE CORRER E DUAS FIXAS - FORNECIMENTO E INSTALAÇÃO</t>
  </si>
  <si>
    <t>10.3</t>
  </si>
  <si>
    <t xml:space="preserve">BRISES </t>
  </si>
  <si>
    <t>10.3.1</t>
  </si>
  <si>
    <t>BRISE EM ALUMINIO, FIXADA PISO E TETO, COR AZUL - CONFORME PROJETO</t>
  </si>
  <si>
    <t>11</t>
  </si>
  <si>
    <t>ACESSIBILIDADE</t>
  </si>
  <si>
    <t>11.1</t>
  </si>
  <si>
    <t>PUXADOR PARA PCD, FIXADO NA PORTA - FORNECIMENTO E INSTALAÇÃO. AF_01/2020</t>
  </si>
  <si>
    <t>11.2</t>
  </si>
  <si>
    <t>BARRA DE APOIO RETA, EM ACO INOX POLIDO, COMPRIMENTO 80 CM,  FIXADA NA PAREDE - FORNECIMENTO E INSTALAÇÃO. AF_01/2020</t>
  </si>
  <si>
    <t>11.3</t>
  </si>
  <si>
    <t>BARRA DE APOIO RETA, EM ACO INOX POLIDO, COMPRIMENTO 70 CM,  FIXADA NA PAREDE - FORNECIMENTO E INSTALAÇÃO. AF_01/2020</t>
  </si>
  <si>
    <t>11.4</t>
  </si>
  <si>
    <t>11.5</t>
  </si>
  <si>
    <t>PROTETOR DE IMPACTO PARA PORTA INOX POLIDO 304 - LARGURA 90 CM, ALTURA 40 CM - FIXADO COM COLA DE CONTATO</t>
  </si>
  <si>
    <t>UND</t>
  </si>
  <si>
    <t>11.6</t>
  </si>
  <si>
    <t>ALARME AUDIOVISUAL PARA PCD, SEM FIO, COMPOSTO POR BOTOEIRA E SINALIZADOR AUDIOVISUAL - FORNECIMENTO E INSTALAÇÃO</t>
  </si>
  <si>
    <t>12</t>
  </si>
  <si>
    <t>COBERTURAS E PROTEÇÕES</t>
  </si>
  <si>
    <t>12.1</t>
  </si>
  <si>
    <t>ESTRUTURA DE MADEIRA</t>
  </si>
  <si>
    <t>12.1.1</t>
  </si>
  <si>
    <t>FABRICAÇÃO E INSTALAÇÃO DE PONTALETES DE MADEIRA NÃO APARELHADA PARA TELHADOS COM ATÉ 2 ÁGUAS E COM TELHA ONDULADA DE FIBROCIMENTO, ALUMÍNIO OU PLÁSTICA EM EDIFÍCIO INSTITUCIONAL TÉRREO, INCLUSO TRANSPORTE VERTICAL. AF_07/2019</t>
  </si>
  <si>
    <t>12.1.2</t>
  </si>
  <si>
    <t>TRAMA DE MADEIRA COMPOSTA POR TERÇAS PARA TELHADOS DE ATÉ 2 ÁGUAS PARA TELHA ONDULADA DE FIBROCIMENTO, METÁLICA, PLÁSTICA OU TERMOACÚSTICA, INCLUSO TRANSPORTE VERTICAL. AF_07/2019</t>
  </si>
  <si>
    <t>12.1.3</t>
  </si>
  <si>
    <t>TELHAMENTO COM TELHA ONDULADA DE FIBROCIMENTO E = 6 MM, COM RECOBRIMENTO LATERAL DE 1 1/4 DE ONDA PARA TELHADO COM INCLINAÇÃO MÁXIMA DE 10°, COM ATÉ 2 ÁGUAS, INCLUSO IÇAMENTO. AF_07/2019</t>
  </si>
  <si>
    <t>12.2</t>
  </si>
  <si>
    <t>ESTRUTURA METALICA</t>
  </si>
  <si>
    <t>12.2.1</t>
  </si>
  <si>
    <t xml:space="preserve">ESTRUTURA METÁLICA LEVE DE COBERTURA SOBRE PAREDES EM DRYWAL, COM PLATIBANDA </t>
  </si>
  <si>
    <t>12.2.2</t>
  </si>
  <si>
    <t>TELHAMENTO COM TELHA METÁLICA TERMOACÚSTICA E = 30 MM, COM ATÉ 2 ÁGUAS, INCLUSO IÇAMENTO. AF_07/2019</t>
  </si>
  <si>
    <t>12.3</t>
  </si>
  <si>
    <t>VEDAÇÕES E COMPLEMENTOS</t>
  </si>
  <si>
    <t>12.3.1</t>
  </si>
  <si>
    <t>CALHA EM CHAPA DE AÇO GALVANIZADO NÚMERO 24, DESENVOLVIMENTO DE 50 CM, INCLUSO TRANSPORTE VERTICAL. AF_07/2019</t>
  </si>
  <si>
    <t>12.3.2</t>
  </si>
  <si>
    <t>RUFO EXTERNO/INTERNO EM CHAPA DE AÇO GALVANIZADO NÚMERO 26, CORTE DE 33 CM, INCLUSO IÇAMENTO. AF_07/2019</t>
  </si>
  <si>
    <t>12.3.3</t>
  </si>
  <si>
    <t>CHAPIM (RUFO CAPA) EM AÇO GALVANIZADO, CORTE 33. AF_11/2020</t>
  </si>
  <si>
    <t>13</t>
  </si>
  <si>
    <t>IMPERMEABILIZAÇÕES</t>
  </si>
  <si>
    <t>13.1</t>
  </si>
  <si>
    <t>IMPERMEABILIZAÇÃO DE SUPERFÍCIE COM MANTA ASFÁLTICA, DUAS CAMADAS, INCLUSIVE APLICAÇÃO DE PRIMER ASFÁLTICO, E=3MM E E=4MM. AF_09/2023</t>
  </si>
  <si>
    <t>13.2</t>
  </si>
  <si>
    <t>CONTRAPISO EM ARGAMASSA TRAÇO 1:4 (CIMENTO E AREIA), PREPARO MECÂNICO COM BETONEIRA 400 L, APLICADO EM ÁREAS MOLHADAS SOBRE IMPERMEABILIZAÇÃO, ACABAMENTO NÃO REFORÇADO, ESPESSURA 3CM. AF_07/2021</t>
  </si>
  <si>
    <t>13.3</t>
  </si>
  <si>
    <t>TRATAMENTO DE JUNTA DE DILATAÇÃO, COM TARUGO DE POLIETILENO E SELANTE PU, INCLUSO PREENCHIMENTO COM ESPUMA EXPANSIVA PU. AF_09/2023</t>
  </si>
  <si>
    <t>14</t>
  </si>
  <si>
    <t>PAVIMENTAÇÃO</t>
  </si>
  <si>
    <t>14.1</t>
  </si>
  <si>
    <t>PAVIMENTAÇÃO INTERNA</t>
  </si>
  <si>
    <t>14.1.1</t>
  </si>
  <si>
    <t>PISO VINILICO</t>
  </si>
  <si>
    <t>14.1.1.1</t>
  </si>
  <si>
    <t>CONTRAPISO EM ARGAMASSA TRAÇO 1:4 (CIMENTO E AREIA), PREPARO MECÂNICO COM BETONEIRA 400 L, APLICADO EM ÁREAS SECAS SOBRE LAJE, ADERIDO, ACABAMENTO NÃO REFORÇADO, ESPESSURA 3CM. AF_07/2021</t>
  </si>
  <si>
    <t>14.1.1.2</t>
  </si>
  <si>
    <t>EMULSAO PREVIA P/COLOCACAO REVEST.CARPET E VINILICO</t>
  </si>
  <si>
    <t>14.1.1.3</t>
  </si>
  <si>
    <t>PISO VINÍLICO SEMI-FLEXÍVEL EM PLACAS, PADRÃO LISO, ESPESSURA 3,2 MM, FIXADO COM COLA. AF_09/2020</t>
  </si>
  <si>
    <t>14.1.1.4</t>
  </si>
  <si>
    <t>RODAPE VINILICO 5 CM</t>
  </si>
  <si>
    <t>14.1.2</t>
  </si>
  <si>
    <t>REVESTIMENTO CERÂMICO</t>
  </si>
  <si>
    <t>14.1.2.1</t>
  </si>
  <si>
    <t>14.1.2.2</t>
  </si>
  <si>
    <t>REVESTIMENTO CERÂMICO PARA PISO COM PLACAS TIPO PORCELANATO DE DIMENSÕES 60X60 CM APLICADA EM AMBIENTES DE ÁREA MAIOR QUE 10 M². AF_02/2023_PE</t>
  </si>
  <si>
    <t>14.1.2.3</t>
  </si>
  <si>
    <t>RODAPE CERAMICO PORCELANATO FEITO EM OBRA 7,0 CM COM ARGAMASSA COLANTE</t>
  </si>
  <si>
    <t>14.1.2.4</t>
  </si>
  <si>
    <t>SOLEIRA EM MÁRMORE, LARGURA 15 CM, ESPESSURA 2,0 CM. AF_09/2020</t>
  </si>
  <si>
    <t>14.1.3</t>
  </si>
  <si>
    <t>PISO TÁTIL EMBORRACHADO</t>
  </si>
  <si>
    <t>14.1.3.1</t>
  </si>
  <si>
    <t>PISO PODOTÁTIL BORRACHA SINTÉTICA 5MM APL. C/COLA</t>
  </si>
  <si>
    <t>14.2</t>
  </si>
  <si>
    <t>PAVIMENTAÇÃO EXTERNA</t>
  </si>
  <si>
    <t>14.2.1</t>
  </si>
  <si>
    <t>ASSENTAMENTO DE GUIA (MEIO-FIO) EM TRECHO RETO, CONFECCIONADA EM CONCRETO PRÉ-FABRICADO, DIMENSÕES 100X15X13X20 CM (COMPRIMENTO X BASE INFERIOR X BASE SUPERIOR X ALTURA). AF_01/2024</t>
  </si>
  <si>
    <t>14.2.2</t>
  </si>
  <si>
    <t>EXECUÇÃO DE PASSEIO (CALÇADA) OU PISO DE CONCRETO COM CONCRETO MOLDADO IN LOCO, FEITO EM OBRA, ACABAMENTO CONVENCIONAL, ESPESSURA 8 CM, ARMADO. AF_08/2022</t>
  </si>
  <si>
    <t>14.2.3</t>
  </si>
  <si>
    <t>PISO PODOTÁTIL DE ALERTA OU DIRECIONAL, DE CONCRETO, ASSENTADO SOBRE ARGAMASSA. AF_03/2024</t>
  </si>
  <si>
    <t>15</t>
  </si>
  <si>
    <t>PINTURA</t>
  </si>
  <si>
    <t>15.1</t>
  </si>
  <si>
    <t>PINTURA - PAREDES E PAINÉIS</t>
  </si>
  <si>
    <t>15.1.1</t>
  </si>
  <si>
    <t>PINTURA INTERNA</t>
  </si>
  <si>
    <t>15.1.1.1</t>
  </si>
  <si>
    <t>FUNDO SELADOR ACRÍLICO, APLICAÇÃO MANUAL EM PAREDE, UMA DEMÃO. AF_04/2023</t>
  </si>
  <si>
    <t>15.1.1.2</t>
  </si>
  <si>
    <t>EMASSAMENTO COM MASSA LÁTEX, APLICAÇÃO EM PAREDE, DUAS DEMÃOS, LIXAMENTO MANUAL. AF_04/2023</t>
  </si>
  <si>
    <t>15.1.1.3</t>
  </si>
  <si>
    <t>PINTURA COM TINTA EPOXIDICA DE ACABAMENTO APLICADA A ROLO/PINCEL SOBRE PAREDES - UMA DEMÃO</t>
  </si>
  <si>
    <t>15.1.1.4</t>
  </si>
  <si>
    <t>PINTURA COM TINTA EPOXIDICA DE ACABAMENTO APLICADA A ROLO/PINCEL SOBRE PAREDES - DUAS DEMÃOS</t>
  </si>
  <si>
    <t>15.1.1.5</t>
  </si>
  <si>
    <t>PINTURA LÁTEX ACRÍLICA ECONÔMICA, APLICAÇÃO MANUAL EM PAREDES, DUAS DEMÃOS. AF_04/2023</t>
  </si>
  <si>
    <t>15.1.2</t>
  </si>
  <si>
    <t>PINTURA EXTERNA</t>
  </si>
  <si>
    <t>15.1.2.1</t>
  </si>
  <si>
    <t>15.1.2.2</t>
  </si>
  <si>
    <t>APLICAÇÃO MANUAL DE MASSA ACRÍLICA EM PANOS DE FACHADA COM PRESENÇA DE VÃOS, DE EDIFÍCIOS DE MÚLTIPLOS PAVIMENTOS, UMA DEMÃO. AF_03/2024</t>
  </si>
  <si>
    <t>15.1.2.3</t>
  </si>
  <si>
    <t>15.1.3</t>
  </si>
  <si>
    <t>PINTURA DE TETO</t>
  </si>
  <si>
    <t>15.1.3.1</t>
  </si>
  <si>
    <t>FUNDO SELADOR ACRÍLICO, APLICAÇÃO MANUAL EM TETO, UMA DEMÃO. AF_04/2023</t>
  </si>
  <si>
    <t>15.1.3.2</t>
  </si>
  <si>
    <t>EMASSAMENTO COM MASSA LÁTEX, APLICAÇÃO EM TETO, DUAS DEMÃOS, LIXAMENTO MANUAL. AF_04/2023</t>
  </si>
  <si>
    <t>15.1.3.3</t>
  </si>
  <si>
    <t>PINTURA COM TINTA EPOXIDICA DE ACABAMENTO APLICADA A ROLO/PINCEL SOBRE TETO - UMA DEMÃOS</t>
  </si>
  <si>
    <t>15.1.3.4</t>
  </si>
  <si>
    <t>PINTURA LÁTEX ACRÍLICA ECONÔMICA, APLICAÇÃO MANUAL EM TETO, DUAS DEMÃOS. AF_04/2023</t>
  </si>
  <si>
    <t>15.2</t>
  </si>
  <si>
    <t>PINTURA - PISOS</t>
  </si>
  <si>
    <t>15.2.1</t>
  </si>
  <si>
    <t>PINTURA DE PISO COM TINTA EPÓXI, APLICAÇÃO MANUAL, 2 DEMÃOS, INCLUSO PRIMER EPÓXI. AF_05/2021</t>
  </si>
  <si>
    <t>15.2.2</t>
  </si>
  <si>
    <t>PINTURA DE DEMARCAÇÃO DE VAGA COM TINTA EPÓXI, E = 10 CM, APLICAÇÃO MANUAL. AF_05/2021</t>
  </si>
  <si>
    <t>15.2.3</t>
  </si>
  <si>
    <t>PINTURA DE SÍMBOLOS E TEXTOS COM TINTA ACRÍLICA, DEMARCAÇÃO COM FITA ADESIVA E APLICAÇÃO COM ROLO. AF_05/2021</t>
  </si>
  <si>
    <t>15.3</t>
  </si>
  <si>
    <t>PINTURA - PORTAS DE MADEIRA</t>
  </si>
  <si>
    <t>15.3.1</t>
  </si>
  <si>
    <t>LIXAMENTO DE MADEIRA PARA APLICAÇÃO DE FUNDO OU PINTURA. AF_01/2021</t>
  </si>
  <si>
    <t>15.3.2</t>
  </si>
  <si>
    <t>PINTURA FUNDO NIVELADOR ALQUÍDICO BRANCO EM MADEIRA. AF_01/2021</t>
  </si>
  <si>
    <t>15.3.3</t>
  </si>
  <si>
    <t>PINTURA TINTA DE ACABAMENTO (PIGMENTADA) ESMALTE SINTÉTICO FOSCO EM MADEIRA, 2 DEMÃOS. AF_01/2021</t>
  </si>
  <si>
    <t>16</t>
  </si>
  <si>
    <t>LOUÇAS E METAIS</t>
  </si>
  <si>
    <t>16.1</t>
  </si>
  <si>
    <t>VASO SANITÁRIO SIFONADO COM CAIXA ACOPLADA LOUÇA BRANCA - PADRÃO MÉDIO, INCLUSO ENGATE FLEXÍVEL EM METAL CROMADO, 1/2  X 40CM - FORNECIMENTO E INSTALAÇÃO. AF_01/2020</t>
  </si>
  <si>
    <t>16.2</t>
  </si>
  <si>
    <t>ASSENTO SANITÁRIO CONVENCIONAL - FORNECIMENTO E INSTALACAO. AF_01/2020</t>
  </si>
  <si>
    <t>16.3</t>
  </si>
  <si>
    <t>LAVATÓRIO LOUÇA BRANCA SUSPENSO, 29,5 X 39CM OU EQUIVALENTE, PADRÃO POPULAR - FORNECIMENTO E INSTALAÇÃO. AF_01/2020</t>
  </si>
  <si>
    <t>16.4</t>
  </si>
  <si>
    <t>SABONETEIRA PLASTICA TIPO DISPENSER PARA SABONETE LIQUIDO COM RESERVATORIO 800 A 1500 ML, INCLUSO FIXAÇÃO. AF_01/2020</t>
  </si>
  <si>
    <t>16.5</t>
  </si>
  <si>
    <t>TOALHEIRO PLASTICO TIPO DISPENSER PARA PAPEL TOALHA INTERFOLHADO - FORNECIMENTO E INSTALAÇÃO</t>
  </si>
  <si>
    <t>17</t>
  </si>
  <si>
    <t>INSTALAÇÕES HIDROSSANITÁRIAS</t>
  </si>
  <si>
    <t>17.1</t>
  </si>
  <si>
    <t>ÁGUA FRIA</t>
  </si>
  <si>
    <t>17.1.1</t>
  </si>
  <si>
    <t>TUBO, PVC, SOLDÁVEL, DE 25MM, INSTALADO EM RAMAL DE DISTRIBUIÇÃO DE ÁGUA - FORNECIMENTO E INSTALAÇÃO. AF_06/2022</t>
  </si>
  <si>
    <t>17.1.2</t>
  </si>
  <si>
    <t>JOELHO 90 GRAUS, PVC, SOLDÁVEL, DN 25MM, INSTALADO EM RAMAL DE DISTRIBUIÇÃO DE ÁGUA - FORNECIMENTO E INSTALAÇÃO. AF_06/2022</t>
  </si>
  <si>
    <t>17.1.3</t>
  </si>
  <si>
    <t>JOELHO 45 GRAUS, PVC, SOLDÁVEL, DN 25MM, INSTALADO EM RAMAL DE DISTRIBUIÇÃO DE ÁGUA - FORNECIMENTO E INSTALAÇÃO. AF_06/2022</t>
  </si>
  <si>
    <t>17.1.4</t>
  </si>
  <si>
    <t>TE, PVC, SOLDÁVEL, DN 25MM, INSTALADO EM RAMAL DE DISTRIBUIÇÃO DE ÁGUA - FORNECIMENTO E INSTALAÇÃO. AF_06/2022</t>
  </si>
  <si>
    <t>17.1.5</t>
  </si>
  <si>
    <t>ADAPTADOR CURTO COM BOLSA E ROSCA PARA REGISTRO, PVC, SOLDÁVEL, DN 25MM X 3/4 , INSTALADO EM RAMAL DE DISTRIBUIÇÃO DE ÁGUA - FORNECIMENTO E INSTALAÇÃO. AF_06/2022</t>
  </si>
  <si>
    <t>17.1.6</t>
  </si>
  <si>
    <t>REGISTRO DE PRESSÃO BRUTO, LATÃO, ROSCÁVEL, 3/4", COM ACABAMENTO E CANOPLA CROMADOS - FORNECIMENTO E INSTALAÇÃO. AF_08/2021</t>
  </si>
  <si>
    <t>17.1.7</t>
  </si>
  <si>
    <t>JOELHO 90 GRAUS COM BUCHA DE LATÃO, PVC, SOLDÁVEL, DN 25MM, X 3/4  INSTALADO EM RAMAL OU SUB-RAMAL DE ÁGUA - FORNECIMENTO E INSTALAÇÃO. AF_06/2022</t>
  </si>
  <si>
    <t>17.1.8</t>
  </si>
  <si>
    <t>JOELHO 90 GRAUS COM BUCHA DE LATÃO, PVC, SOLDÁVEL, DN 25MM, X 1/2  INSTALADO EM RAMAL OU SUB-RAMAL DE ÁGUA - FORNECIMENTO E INSTALAÇÃO. AF_06/2022</t>
  </si>
  <si>
    <t>17.2</t>
  </si>
  <si>
    <t>SISTEMA DE ESGOTO</t>
  </si>
  <si>
    <t>17.2.1</t>
  </si>
  <si>
    <t>TUBOS E CONEXÕES</t>
  </si>
  <si>
    <t>17.2.1.1</t>
  </si>
  <si>
    <t>TUBO PVC, SERIE NORMAL, ESGOTO PREDIAL, DN 40 MM, FORNECIDO E INSTALADO EM RAMAL DE DESCARGA OU RAMAL DE ESGOTO SANITÁRIO. AF_08/2022</t>
  </si>
  <si>
    <t>17.2.1.2</t>
  </si>
  <si>
    <t>TUBO PVC, SERIE NORMAL, ESGOTO PREDIAL, DN 50 MM, FORNECIDO E INSTALADO EM RAMAL DE DESCARGA OU RAMAL DE ESGOTO SANITÁRIO. AF_08/2022</t>
  </si>
  <si>
    <t>17.2.1.3</t>
  </si>
  <si>
    <t>TUBO PVC, SERIE NORMAL, ESGOTO PREDIAL, DN 100 MM, FORNECIDO E INSTALADO EM RAMAL DE DESCARGA OU RAMAL DE ESGOTO SANITÁRIO. AF_08/2022</t>
  </si>
  <si>
    <t>17.2.1.4</t>
  </si>
  <si>
    <t>CURVA CURTA 90 GRAUS, PVC, SERIE NORMAL, ESGOTO PREDIAL, DN 40 MM, JUNTA SOLDÁVEL, FORNECIDO E INSTALADO EM RAMAL DE DESCARGA OU RAMAL DE ESGOTO SANITÁRIO. AF_08/2022</t>
  </si>
  <si>
    <t>17.2.1.5</t>
  </si>
  <si>
    <t>CURVA CURTA 90 GRAUS, PVC, SERIE NORMAL, ESGOTO PREDIAL, DN 50 MM, JUNTA ELÁSTICA, FORNECIDO E INSTALADO EM RAMAL DE DESCARGA OU RAMAL DE ESGOTO SANITÁRIO. AF_08/2022</t>
  </si>
  <si>
    <t>17.2.1.6</t>
  </si>
  <si>
    <t>CURVA CURTA 90 GRAUS, PVC, SERIE NORMAL, ESGOTO PREDIAL, DN 100 MM, JUNTA ELÁSTICA, FORNECIDO E INSTALADO EM RAMAL DE DESCARGA OU RAMAL DE ESGOTO SANITÁRIO. AF_08/2022</t>
  </si>
  <si>
    <t>17.2.1.7</t>
  </si>
  <si>
    <t>JOELHO 45 GRAUS, PVC, SERIE NORMAL, ESGOTO PREDIAL, DN 40 MM, JUNTA SOLDÁVEL, FORNECIDO E INSTALADO EM RAMAL DE DESCARGA OU RAMAL DE ESGOTO SANITÁRIO. AF_08/2022</t>
  </si>
  <si>
    <t>17.2.1.8</t>
  </si>
  <si>
    <t>JOELHO 45 GRAUS, PVC, SERIE NORMAL, ESGOTO PREDIAL, DN 50 MM, JUNTA ELÁSTICA, FORNECIDO E INSTALADO EM RAMAL DE DESCARGA OU RAMAL DE ESGOTO SANITÁRIO. AF_08/2022</t>
  </si>
  <si>
    <t>17.2.1.9</t>
  </si>
  <si>
    <t>JOELHO 45 GRAUS, PVC, SERIE NORMAL, ESGOTO PREDIAL, DN 100 MM, JUNTA ELÁSTICA, FORNECIDO E INSTALADO EM RAMAL DE DESCARGA OU RAMAL DE ESGOTO SANITÁRIO. AF_08/2022</t>
  </si>
  <si>
    <t>17.2.1.10</t>
  </si>
  <si>
    <t>JUNÇÃO SIMPLES, PVC, SERIE NORMAL, ESGOTO PREDIAL, DN 40 MM, JUNTA SOLDÁVEL, FORNECIDO E INSTALADO EM RAMAL DE DESCARGA OU RAMAL DE ESGOTO SANITÁRIO. AF_08/2022</t>
  </si>
  <si>
    <t>17.2.1.11</t>
  </si>
  <si>
    <t>JUNÇÃO SIMPLES, PVC, SERIE NORMAL, ESGOTO PREDIAL, DN 50 X 50 MM, JUNTA ELÁSTICA, FORNECIDO E INSTALADO EM RAMAL DE DESCARGA OU RAMAL DE ESGOTO SANITÁRIO. AF_08/2022</t>
  </si>
  <si>
    <t>17.2.1.12</t>
  </si>
  <si>
    <t>JUNÇÃO DE REDUÇÃO INVERTIDA, PVC, SÉRIE NORMAL, ESGOTO PREDIAL, DN 100 X 50 MM, JUNTA ELÁSTICA, FORNECIDO E INSTALADO EM RAMAL DE DESCARGA OU RAMAL DE ESGOTO SANITÁRIO. AF_08/2022</t>
  </si>
  <si>
    <t>17.2.1.13</t>
  </si>
  <si>
    <t>TE, PVC, SERIE NORMAL, ESGOTO PREDIAL, DN 50 X 50 MM, JUNTA ELÁSTICA, FORNECIDO E INSTALADO EM RAMAL DE DESCARGA OU RAMAL DE ESGOTO SANITÁRIO. AF_08/2022</t>
  </si>
  <si>
    <t>17.2.1.14</t>
  </si>
  <si>
    <t>TE, PVC, SERIE NORMAL, ESGOTO PREDIAL, DN 100 X 100 MM, JUNTA ELÁSTICA, FORNECIDO E INSTALADO EM RAMAL DE DESCARGA OU RAMAL DE ESGOTO SANITÁRIO. AF_08/2022</t>
  </si>
  <si>
    <t>17.2.1.15</t>
  </si>
  <si>
    <t>TERMINAL DE VENTILAÇÃO, PVC, SÉRIE NORMAL, ESGOTO PREDIAL, DN 50 MM, JUNTA SOLDÁVEL, FORNECIDO E INSTALADO EM PRUMADA DE ESGOTO SANITÁRIO OU VENTILAÇÃO. AF_08/2022</t>
  </si>
  <si>
    <t>17.2.1.16</t>
  </si>
  <si>
    <t>CAIXA SIFONADA, PVC, DN 100 X 100 X 50 MM, JUNTA ELÁSTICA, FORNECIDA E INSTALADA EM RAMAL DE DESCARGA OU EM RAMAL DE ESGOTO SANITÁRIO. AF_08/2022</t>
  </si>
  <si>
    <t>17.2.2</t>
  </si>
  <si>
    <t>CAIXAS DE PASSAGEM</t>
  </si>
  <si>
    <t>17.2.2.1</t>
  </si>
  <si>
    <t>CAIXA ENTERRADA HIDRÁULICA RETANGULAR, EM ALVENARIA COM BLOCOS DE CONCRETO, DIMENSÕES INTERNAS: 0,6X0,6X0,6 M PARA REDE DE ESGOTO. AF_12/2020</t>
  </si>
  <si>
    <t>17.3</t>
  </si>
  <si>
    <t>REDE PLUVIAL</t>
  </si>
  <si>
    <t>17.3.1</t>
  </si>
  <si>
    <t>17.3.1.1</t>
  </si>
  <si>
    <t>TUBO PVC, SÉRIE R, ÁGUA PLUVIAL, DN 100 MM, FORNECIDO E INSTALADO EM RAMAL DE ENCAMINHAMENTO. AF_06/2022</t>
  </si>
  <si>
    <t>17.3.1.2</t>
  </si>
  <si>
    <t>JOELHO 90 GRAUS, PVC, SERIE R, ÁGUA PLUVIAL, DN 100 MM, JUNTA ELÁSTICA, FORNECIDO E INSTALADO EM RAMAL DE ENCAMINHAMENTO. AF_06/2022</t>
  </si>
  <si>
    <t>17.3.2</t>
  </si>
  <si>
    <t>CAIXAS DE AREIA</t>
  </si>
  <si>
    <t>17.3.2.1</t>
  </si>
  <si>
    <t>CAIXA DE AREIA/AGUAS PLUVIAIS 60X60X50 CM C/ TAMPA (PERFURADA OU FECHADA) - FORNECIMENTO E INSTALAÇÃO</t>
  </si>
  <si>
    <t>17.4</t>
  </si>
  <si>
    <t>ESCAVAÇÃO PARA SISTEMA HIDROSSANITARIO</t>
  </si>
  <si>
    <t>17.4.1</t>
  </si>
  <si>
    <t>ESCAVAÇÃO MANUAL DE VALA. AF_09/2024</t>
  </si>
  <si>
    <t>17.4.2</t>
  </si>
  <si>
    <t>18</t>
  </si>
  <si>
    <t>SISTEMA DE CLIMATIZAÇÃO</t>
  </si>
  <si>
    <t>18.1</t>
  </si>
  <si>
    <t>18.1.1</t>
  </si>
  <si>
    <t>INFRAESTRUTURA PARA AR CONDICIONADO ATÉ 18.000 BTUS - FORNECIMENTO E INSTALAÇÃO</t>
  </si>
  <si>
    <t>18.1.2</t>
  </si>
  <si>
    <t>INFRAESTRUTURA PARA AR CONDICIONADO ACIMA DE 18.000 BTUS - FORNECIMENTO E INSTALAÇÃO</t>
  </si>
  <si>
    <t>18.1.3</t>
  </si>
  <si>
    <t>CAIXA DE PASSAGEM REVERSIVEL PARA AR CONDICIONADO, DE EMBUTIR - FORNECIMENTO E INSTALAÇÃO</t>
  </si>
  <si>
    <t>18.2</t>
  </si>
  <si>
    <t>DRENAGEM</t>
  </si>
  <si>
    <t>18.2.1</t>
  </si>
  <si>
    <t>TUBO, PVC, SOLDÁVEL, DE 20MM, INSTALADO EM DRENO DE AR CONDICIONADO - FORNECIMENTO E INSTALAÇÃO. AF_08/2022</t>
  </si>
  <si>
    <t>18.2.2</t>
  </si>
  <si>
    <t>JOELHO 45 GRAUS, PVC, SOLDÁVEL, DN 20 MM, INSTALADO EM DRENO DE AR CONDICIONADO - FORNECIMENTO E INSTALAÇÃO. AF_08/2022</t>
  </si>
  <si>
    <t>18.2.3</t>
  </si>
  <si>
    <t>JOELHO 90 GRAUS, PVC, SOLDÁVEL, DN 20 MM, INSTALADO EM DRENO DE AR CONDICIONADO - FORNECIMENTO E INSTALAÇÃO. AF_08/2022</t>
  </si>
  <si>
    <t>19</t>
  </si>
  <si>
    <t>INSTALACÕES ELÉTRICAS</t>
  </si>
  <si>
    <t>19.1</t>
  </si>
  <si>
    <t>ELETRODUTOS</t>
  </si>
  <si>
    <t>19.1.1</t>
  </si>
  <si>
    <t>ELETRODUTO FLEXÍVEL CORRUGADO, PVC, DN 25 MM (3/4"), PARA CIRCUITOS TERMINAIS, INSTALADO EM FORRO - FORNECIMENTO E INSTALAÇÃO. AF_03/2023_PA</t>
  </si>
  <si>
    <t>19.1.2</t>
  </si>
  <si>
    <t>ELETRODUTO FLEXÍVEL CORRUGADO, PVC, DN 32 MM (1"), PARA CIRCUITOS TERMINAIS, INSTALADO EM FORRO - FORNECIMENTO E INSTALAÇÃO. AF_03/2023_PA</t>
  </si>
  <si>
    <t>19.2</t>
  </si>
  <si>
    <t>CABOS E DISJUNTORES</t>
  </si>
  <si>
    <t>19.2.1</t>
  </si>
  <si>
    <t>CABO DE COBRE FLEXÍVEL ISOLADO, 1,5 MM², ANTI-CHAMA 450/750 V, PARA CIRCUITOS TERMINAIS - FORNECIMENTO E INSTALAÇÃO. AF_03/2023</t>
  </si>
  <si>
    <t>19.2.2</t>
  </si>
  <si>
    <t>CABO DE COBRE FLEXÍVEL ISOLADO, 2,5 MM², ANTI-CHAMA 450/750 V, PARA CIRCUITOS TERMINAIS - FORNECIMENTO E INSTALAÇÃO. AF_03/2023</t>
  </si>
  <si>
    <t>19.2.3</t>
  </si>
  <si>
    <t>CABO DE COBRE FLEXÍVEL ISOLADO, 4 MM², ANTI-CHAMA 450/750 V, PARA CIRCUITOS TERMINAIS - FORNECIMENTO E INSTALAÇÃO. AF_03/2023</t>
  </si>
  <si>
    <t>19.2.4</t>
  </si>
  <si>
    <t>CABO DE COBRE FLEXÍVEL ISOLADO, 6 MM², ANTI-CHAMA 450/750 V, PARA CIRCUITOS TERMINAIS - FORNECIMENTO E INSTALAÇÃO. AF_03/2023</t>
  </si>
  <si>
    <t>19.2.5</t>
  </si>
  <si>
    <t>DISJUNTOR MONOPOLAR TIPO DIN, CORRENTE NOMINAL DE 10A - FORNECIMENTO E INSTALAÇÃO. AF_10/2020</t>
  </si>
  <si>
    <t>19.2.6</t>
  </si>
  <si>
    <t>DISJUNTOR MONOPOLAR TIPO DIN, CORRENTE NOMINAL DE 16A - FORNECIMENTO E INSTALAÇÃO. AF_10/2020</t>
  </si>
  <si>
    <t>19.2.7</t>
  </si>
  <si>
    <t>DISJUNTOR MONOPOLAR TIPO DIN, CORRENTE NOMINAL DE 20A - FORNECIMENTO E INSTALAÇÃO. AF_10/2020</t>
  </si>
  <si>
    <t>19.2.8</t>
  </si>
  <si>
    <t>DISJUNTOR BIPOLAR TIPO DIN, CORRENTE NOMINAL DE 40A - FORNECIMENTO E INSTALAÇÃO. AF_10/2020</t>
  </si>
  <si>
    <t>19.3</t>
  </si>
  <si>
    <t>DISPOSITIVOS</t>
  </si>
  <si>
    <t>19.3.1</t>
  </si>
  <si>
    <t>CAIXA RETANGULAR 4" X 2" MÉDIA (1,30 M DO PISO), PVC, INSTALADA EM PAREDE - FORNECIMENTO E INSTALAÇÃO. AF_03/2023</t>
  </si>
  <si>
    <t>19.3.2</t>
  </si>
  <si>
    <t>INTERRUPTOR SIMPLES (1 MÓDULO), 10A/250V, INCLUINDO SUPORTE E PLACA - FORNECIMENTO E INSTALAÇÃO. AF_03/2023</t>
  </si>
  <si>
    <t>19.3.3</t>
  </si>
  <si>
    <t>TOMADA MÉDIA DE EMBUTIR (1 MÓDULO), 2P+T 10 A, INCLUINDO SUPORTE E PLACA - FORNECIMENTO E INSTALAÇÃO. AF_03/2023</t>
  </si>
  <si>
    <t>19.3.4</t>
  </si>
  <si>
    <t>LUMINARIA TUBULAÇÃO DE EMBUTIR EM GESSO - 2 X 16W - FORNECIMENTO E INSTALAÇÃO</t>
  </si>
  <si>
    <t>19.3.5</t>
  </si>
  <si>
    <t>LUMINÁRIA ARANDELA TIPO TARTARUGA, DE SOBREPOR, COM 1 LÂMPADA LED DE 6 W, SEM REATOR - FORNECIMENTO E INSTALAÇÃO. AF_09/2024</t>
  </si>
  <si>
    <t>19.4</t>
  </si>
  <si>
    <t>QUADROS DE DISTRIBUIÇÃO</t>
  </si>
  <si>
    <t>19.4.1</t>
  </si>
  <si>
    <t>QUADRO DE DISTRIBUIÇÃO EM PVC, DE EMBUTIR, COM BARRAMENTO MONOFASICO, PARA ATÉ 16 DISJUNTORES - FORNECIMENTO E INSTALAÇÃO</t>
  </si>
  <si>
    <t>19.4.2</t>
  </si>
  <si>
    <t>QUADRO DE DISTRIBUIÇÃO EM PVC, DE EMBUTIR, COM BARRAMENTO BIFASICO, PARA ATÉ 16 DISJUNTORES - FORNECIMENTO E INSTALAÇÃO</t>
  </si>
  <si>
    <t>20</t>
  </si>
  <si>
    <t>INSTALAÇÕES ESPECIAIS</t>
  </si>
  <si>
    <t>20.1</t>
  </si>
  <si>
    <t>20.2</t>
  </si>
  <si>
    <t>TOMADA DE REDE RJ45 - FORNECIMENTO E INSTALAÇÃO. AF_11/2019</t>
  </si>
  <si>
    <t>20.3</t>
  </si>
  <si>
    <t>CABO ELETRÔNICO CATEGORIA 6, INSTALADO EM EDIFICAÇÃO RESIDENCIAL - FORNECIMENTO E INSTALAÇÃO. AF_11/2019</t>
  </si>
  <si>
    <t>21</t>
  </si>
  <si>
    <t>PREVENTIVO CONTRA INCÊNDIO</t>
  </si>
  <si>
    <t>21.1</t>
  </si>
  <si>
    <t>EXTINTOR DE INCÊNDIO PORTÁTIL COM CARGA DE PQS DE 4 KG, CLASSE BC - FORNECIMENTO E INSTALAÇÃO. AF_10/2020_PE</t>
  </si>
  <si>
    <t>21.2</t>
  </si>
  <si>
    <t>LUMINÁRIA DE EMERGÊNCIA, COM 30 LÂMPADAS LED DE 2 W, SEM REATOR - FORNECIMENTO E INSTALAÇÃO. AF_09/2024</t>
  </si>
  <si>
    <t>21.3</t>
  </si>
  <si>
    <t>PLACA DE SINALIZAÇÃO FACE ÚNICA COM LÂMPADA DE LED</t>
  </si>
  <si>
    <t>22</t>
  </si>
  <si>
    <t>SERVIÇOS COMPLEMENTARES</t>
  </si>
  <si>
    <t>22.1</t>
  </si>
  <si>
    <t>CORRIMÃO SIMPLES, DIÂMETRO EXTERNO = 1 1/2", EM AÇO GALVANIZADO. AF_04/2019_PS</t>
  </si>
  <si>
    <t>22.2</t>
  </si>
  <si>
    <t xml:space="preserve">BARRA CHATA DE ALUMINIO 3/4" X 1/4", SOBRE PLATIBANDA - FORNECIMENTO E FIXAÇÃO </t>
  </si>
  <si>
    <t>22.3</t>
  </si>
  <si>
    <t>MINI CAPTOR PARA SPDA - FORNECIMENTO E INSTALAÇÃO. AF_08/2023</t>
  </si>
  <si>
    <t>22.4</t>
  </si>
  <si>
    <t>CORDOALHA DE COBRE NU 50 MM², ENTERRADA - FORNECIMENTO E INSTALAÇÃO. AF_08/2023</t>
  </si>
  <si>
    <t>22.5</t>
  </si>
  <si>
    <t>CAIXA DE INSPEÇÃO PARA ATERRAMENTO, CIRCULAR, EM POLIETILENO, DIÂMETRO INTERNO = 0,3 M. AF_12/2020</t>
  </si>
  <si>
    <t>22.6</t>
  </si>
  <si>
    <t>HASTE DE ATERRAMENTO, DIÂMETRO 5/8", COM 3 METROS - FORNECIMENTO E INSTALAÇÃO. AF_08/2023</t>
  </si>
  <si>
    <t>22.7</t>
  </si>
  <si>
    <t>CONECTOR GRAMPO METÁLICO TIPO OLHAL, PARA SPDA, PARA HASTE DE ATERRAMENTO DE 5/8'' E CABOS DE 10 A 50 MM2 - FORNECIMENTO E INSTALAÇÃO. AF_08/2023</t>
  </si>
  <si>
    <t>22.8</t>
  </si>
  <si>
    <t>ELETRODUTO PVC RÍGIDO, DIÂMETRO 40MM, COM 3 METROS, PARA SPDA - FORNECIMENTO E INSTALAÇÃO. AF_08/2023</t>
  </si>
  <si>
    <t>23</t>
  </si>
  <si>
    <t>SERVIÇOS FINAIS</t>
  </si>
  <si>
    <t>23.1</t>
  </si>
  <si>
    <t>LIMPEZA DE SUPERFÍCIE COM JATO DE ALTA PRESSÃO. AF_04/2019</t>
  </si>
  <si>
    <t>Valor total R$</t>
  </si>
  <si>
    <t>Itens com 'Custo Un. R$' na cor azul são de contrapartida do município, por isso seu custo deve permanecer zero!</t>
  </si>
  <si>
    <t>Itens com 'Custo Un. R$' na cor amarela serão executados pela empresa contratante!</t>
  </si>
  <si>
    <t>% Mês 1</t>
  </si>
  <si>
    <t>R$ Mês 1</t>
  </si>
  <si>
    <t>% Mês 2</t>
  </si>
  <si>
    <t>R$ Mês 2</t>
  </si>
  <si>
    <t>% Mês 3</t>
  </si>
  <si>
    <t>R$ Mês 3</t>
  </si>
  <si>
    <t>% Mês 4</t>
  </si>
  <si>
    <t>R$ Mês 4</t>
  </si>
  <si>
    <t>% Mês 5</t>
  </si>
  <si>
    <t>R$ Mês 5</t>
  </si>
  <si>
    <t>% Mês 6</t>
  </si>
  <si>
    <t>R$ Mês 6</t>
  </si>
  <si>
    <t>% Total</t>
  </si>
  <si>
    <t>R$ Total</t>
  </si>
  <si>
    <t>Totais cronograma</t>
  </si>
  <si>
    <t>1º quartil</t>
  </si>
  <si>
    <t>3º quartil</t>
  </si>
  <si>
    <t>Proposto</t>
  </si>
  <si>
    <t>Identificação</t>
  </si>
  <si>
    <t>AC</t>
  </si>
  <si>
    <t>Administração Central</t>
  </si>
  <si>
    <t>S+G</t>
  </si>
  <si>
    <t>Seguro e Garantia</t>
  </si>
  <si>
    <t>R</t>
  </si>
  <si>
    <t>Risco</t>
  </si>
  <si>
    <t>DF</t>
  </si>
  <si>
    <t>Despesas Financeiras</t>
  </si>
  <si>
    <t>L</t>
  </si>
  <si>
    <t>Lucro</t>
  </si>
  <si>
    <t>I*</t>
  </si>
  <si>
    <t>Tributos *</t>
  </si>
  <si>
    <t>Total</t>
  </si>
  <si>
    <t>PIS e COFINS</t>
  </si>
  <si>
    <t>Alíquota ISS</t>
  </si>
  <si>
    <t>Base de cálculo</t>
  </si>
  <si>
    <t>ISS Aplicável</t>
  </si>
  <si>
    <t>Cont. Prev. s/Rec.Bruta</t>
  </si>
  <si>
    <t>K1=</t>
  </si>
  <si>
    <t>Encargos sociais incidentes sobre a mão de obra</t>
  </si>
  <si>
    <t>k2=</t>
  </si>
  <si>
    <t>Administração central (overhead)</t>
  </si>
  <si>
    <t>k3=</t>
  </si>
  <si>
    <t>Margem bruta</t>
  </si>
  <si>
    <t>k4=</t>
  </si>
  <si>
    <t>Impostos (PIS + COFINS + ISS)</t>
  </si>
  <si>
    <t>K</t>
  </si>
  <si>
    <t>{[(1+k1+k2)(1+k3)]/(1-k4)}</t>
  </si>
  <si>
    <t>TRDE</t>
  </si>
  <si>
    <t>[(1+k3)/(1-k4)]</t>
  </si>
  <si>
    <t>Material R$</t>
  </si>
  <si>
    <t>Serviço R$</t>
  </si>
  <si>
    <t>Total Material R$</t>
  </si>
  <si>
    <t>Total Serviço R$</t>
  </si>
</sst>
</file>

<file path=xl/styles.xml><?xml version="1.0" encoding="utf-8"?>
<styleSheet xmlns="http://schemas.openxmlformats.org/spreadsheetml/2006/main">
  <numFmts count="9">
    <numFmt numFmtId="165" formatCode="00 000 000 0000 00"/>
    <numFmt numFmtId="166" formatCode="00 000 0000 00"/>
    <numFmt numFmtId="167" formatCode="(##) ####-####"/>
    <numFmt numFmtId="168" formatCode="(000) 0000-0000"/>
    <numFmt numFmtId="169" formatCode="dd/mm/yyyy"/>
    <numFmt numFmtId="170" formatCode="#,##0.0000"/>
    <numFmt numFmtId="171" formatCode="#,####0.00"/>
    <numFmt numFmtId="172" formatCode="#,####0.0000"/>
    <numFmt numFmtId="173" formatCode="#,##0.00##"/>
  </numFmts>
  <fonts count="7281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  <color indexed="8"/>
    </font>
  </fonts>
  <fills count="10">
    <fill>
      <patternFill patternType="none"/>
    </fill>
    <fill>
      <patternFill patternType="darkGray"/>
    </fill>
    <fill>
      <patternFill>
        <fgColor rgb="FFFF64"/>
      </patternFill>
    </fill>
    <fill>
      <patternFill patternType="solid">
        <fgColor rgb="FFFF64"/>
      </patternFill>
    </fill>
    <fill>
      <patternFill>
        <fgColor rgb="C0C0C0"/>
      </patternFill>
    </fill>
    <fill>
      <patternFill patternType="solid">
        <fgColor rgb="C0C0C0"/>
      </patternFill>
    </fill>
    <fill>
      <patternFill>
        <fgColor rgb="B0E0E6"/>
      </patternFill>
    </fill>
    <fill>
      <patternFill patternType="solid">
        <fgColor rgb="B0E0E6"/>
      </patternFill>
    </fill>
    <fill>
      <patternFill>
        <fgColor indexed="22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top style="medium"/>
    </border>
    <border>
      <top style="thin"/>
      <bottom style="thin"/>
    </border>
    <border>
      <left style="thin"/>
      <top style="thin"/>
      <bottom style="thin"/>
    </border>
  </borders>
  <cellStyleXfs count="1">
    <xf numFmtId="0" fontId="0" fillId="0" borderId="0"/>
  </cellStyleXfs>
  <cellXfs count="7288">
    <xf numFmtId="172" fontId="0" fillId="0" borderId="0" xfId="0" applyNumberFormat="true"/>
    <xf numFmtId="0" fontId="1" fillId="0" borderId="4" xfId="0" applyBorder="true" applyFont="true">
      <alignment horizontal="center" vertical="top"/>
      <protection locked="true"/>
    </xf>
    <xf numFmtId="0" fontId="2" fillId="3" borderId="4" xfId="0" applyFill="true" applyBorder="true" applyFont="true">
      <alignment vertical="top"/>
      <protection locked="false"/>
    </xf>
    <xf numFmtId="165" fontId="3" fillId="3" borderId="4" xfId="0" applyFill="true" applyBorder="true" applyNumberFormat="true" applyFont="true">
      <alignment vertical="top"/>
      <protection locked="false"/>
    </xf>
    <xf numFmtId="166" fontId="4" fillId="3" borderId="4" xfId="0" applyFill="true" applyBorder="true" applyNumberFormat="true" applyFont="true">
      <alignment vertical="top"/>
      <protection locked="false"/>
    </xf>
    <xf numFmtId="167" fontId="5" fillId="3" borderId="4" xfId="0" applyFill="true" applyBorder="true" applyNumberFormat="true" applyFont="true">
      <alignment vertical="top"/>
      <protection locked="false"/>
    </xf>
    <xf numFmtId="0" fontId="6" fillId="0" borderId="0" xfId="0" applyFont="true">
      <alignment horizontal="left" vertical="top"/>
      <protection locked="true"/>
    </xf>
    <xf numFmtId="165" fontId="7" fillId="0" borderId="0" xfId="0" applyFont="true" applyNumberFormat="true">
      <alignment horizontal="left" vertical="top"/>
      <protection locked="true"/>
    </xf>
    <xf numFmtId="168" fontId="8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9" fillId="5" borderId="0" xfId="0" applyFill="true" applyFont="true">
      <alignment horizontal="left"/>
      <protection locked="true"/>
    </xf>
    <xf numFmtId="0" fontId="10" fillId="5" borderId="4" xfId="0" applyFill="true" applyBorder="true" applyFont="true">
      <alignment horizontal="left"/>
      <protection locked="true"/>
    </xf>
    <xf numFmtId="0" fontId="11" fillId="5" borderId="4" xfId="0" applyFill="true" applyBorder="true" applyFont="true">
      <alignment horizontal="left"/>
      <protection locked="true"/>
    </xf>
    <xf numFmtId="0" fontId="12" fillId="5" borderId="4" xfId="0" applyFill="true" applyBorder="true" applyFont="true">
      <alignment horizontal="left"/>
      <protection locked="true"/>
    </xf>
    <xf numFmtId="0" fontId="13" fillId="5" borderId="4" xfId="0" applyFill="true" applyBorder="true" applyFont="true">
      <alignment horizontal="left"/>
      <protection locked="true"/>
    </xf>
    <xf numFmtId="0" fontId="14" fillId="5" borderId="4" xfId="0" applyFill="true" applyBorder="true" applyFont="true">
      <alignment horizontal="left"/>
      <protection locked="true"/>
    </xf>
    <xf numFmtId="0" fontId="15" fillId="5" borderId="4" xfId="0" applyFill="true" applyBorder="true" applyFont="true">
      <alignment horizontal="left"/>
      <protection locked="true"/>
    </xf>
    <xf numFmtId="0" fontId="16" fillId="5" borderId="4" xfId="0" applyFill="true" applyBorder="true" applyFont="true">
      <alignment horizontal="left"/>
      <protection locked="true"/>
    </xf>
    <xf numFmtId="0" fontId="17" fillId="5" borderId="4" xfId="0" applyFill="true" applyBorder="true" applyFont="true">
      <alignment horizontal="left"/>
      <protection locked="true"/>
    </xf>
    <xf numFmtId="0" fontId="18" fillId="5" borderId="4" xfId="0" applyFill="true" applyBorder="true" applyFont="true">
      <alignment horizontal="left"/>
      <protection locked="true"/>
    </xf>
    <xf numFmtId="0" fontId="19" fillId="5" borderId="4" xfId="0" applyFill="true" applyBorder="true" applyFont="true">
      <alignment horizontal="left"/>
      <protection locked="true"/>
    </xf>
    <xf numFmtId="4" fontId="20" fillId="5" borderId="4" xfId="0" applyFill="true" applyBorder="true" applyFont="true" applyNumberFormat="true">
      <alignment horizontal="right"/>
      <protection locked="true"/>
    </xf>
    <xf numFmtId="0" fontId="21" fillId="0" borderId="0" xfId="0" applyFont="true"/>
    <xf numFmtId="0" fontId="22" fillId="0" borderId="4" xfId="0" applyBorder="true" applyFont="true">
      <alignment horizontal="left" vertical="top"/>
      <protection locked="true"/>
    </xf>
    <xf numFmtId="0" fontId="23" fillId="0" borderId="4" xfId="0" applyBorder="true" applyFont="true">
      <alignment horizontal="left" vertical="top" wrapText="true"/>
      <protection locked="true"/>
    </xf>
    <xf numFmtId="0" fontId="24" fillId="0" borderId="4" xfId="0" applyBorder="true" applyFont="true">
      <alignment horizontal="center" vertical="top"/>
      <protection locked="true"/>
    </xf>
    <xf numFmtId="170" fontId="25" fillId="0" borderId="4" xfId="0" applyBorder="true" applyFont="true" applyNumberFormat="true">
      <alignment horizontal="right" vertical="top"/>
      <protection locked="true"/>
    </xf>
    <xf numFmtId="171" fontId="26" fillId="0" borderId="4" xfId="0" applyBorder="true" applyFont="true" applyNumberFormat="true">
      <alignment horizontal="right" vertical="top"/>
      <protection locked="true"/>
    </xf>
    <xf numFmtId="171" fontId="27" fillId="0" borderId="4" xfId="0" applyBorder="true" applyFont="true" applyNumberFormat="true">
      <alignment horizontal="right" vertical="top"/>
      <protection locked="true"/>
    </xf>
    <xf numFmtId="171" fontId="28" fillId="0" borderId="4" xfId="0" applyBorder="true" applyFont="true" applyNumberFormat="true">
      <alignment horizontal="right" vertical="top"/>
      <protection locked="true"/>
    </xf>
    <xf numFmtId="172" fontId="29" fillId="3" borderId="4" xfId="0" applyFill="true" applyBorder="true" applyFont="true" applyNumberFormat="true">
      <alignment vertical="top" horizontal="right"/>
      <protection locked="false"/>
    </xf>
    <xf numFmtId="173" fontId="30" fillId="0" borderId="4" xfId="0" applyBorder="true" applyFont="true" applyNumberFormat="true">
      <alignment horizontal="right" vertical="top"/>
      <protection locked="true"/>
    </xf>
    <xf numFmtId="4" fontId="31" fillId="0" borderId="4" xfId="0" applyBorder="true" applyFont="true" applyNumberFormat="true">
      <alignment horizontal="right" vertical="top"/>
      <protection locked="true"/>
    </xf>
    <xf numFmtId="4" fontId="32" fillId="0" borderId="4" xfId="0" applyBorder="true" applyFont="true" applyNumberFormat="true">
      <alignment horizontal="right" vertical="top"/>
      <protection locked="true"/>
    </xf>
    <xf numFmtId="0" fontId="33" fillId="0" borderId="0" xfId="0" applyFont="true"/>
    <xf numFmtId="0" fontId="34" fillId="0" borderId="4" xfId="0" applyBorder="true" applyFont="true">
      <alignment horizontal="left" vertical="top"/>
      <protection locked="true"/>
    </xf>
    <xf numFmtId="0" fontId="35" fillId="0" borderId="4" xfId="0" applyBorder="true" applyFont="true">
      <alignment horizontal="left" vertical="top" wrapText="true"/>
      <protection locked="true"/>
    </xf>
    <xf numFmtId="0" fontId="36" fillId="0" borderId="4" xfId="0" applyBorder="true" applyFont="true">
      <alignment horizontal="center" vertical="top"/>
      <protection locked="true"/>
    </xf>
    <xf numFmtId="170" fontId="37" fillId="0" borderId="4" xfId="0" applyBorder="true" applyFont="true" applyNumberFormat="true">
      <alignment horizontal="right" vertical="top"/>
      <protection locked="true"/>
    </xf>
    <xf numFmtId="171" fontId="38" fillId="0" borderId="4" xfId="0" applyBorder="true" applyFont="true" applyNumberFormat="true">
      <alignment horizontal="right" vertical="top"/>
      <protection locked="true"/>
    </xf>
    <xf numFmtId="171" fontId="39" fillId="0" borderId="4" xfId="0" applyBorder="true" applyFont="true" applyNumberFormat="true">
      <alignment horizontal="right" vertical="top"/>
      <protection locked="true"/>
    </xf>
    <xf numFmtId="171" fontId="40" fillId="0" borderId="4" xfId="0" applyBorder="true" applyFont="true" applyNumberFormat="true">
      <alignment horizontal="right" vertical="top"/>
      <protection locked="true"/>
    </xf>
    <xf numFmtId="172" fontId="41" fillId="3" borderId="4" xfId="0" applyFill="true" applyBorder="true" applyFont="true" applyNumberFormat="true">
      <alignment vertical="top" horizontal="right"/>
      <protection locked="false"/>
    </xf>
    <xf numFmtId="173" fontId="42" fillId="0" borderId="4" xfId="0" applyBorder="true" applyFont="true" applyNumberFormat="true">
      <alignment horizontal="right" vertical="top"/>
      <protection locked="true"/>
    </xf>
    <xf numFmtId="4" fontId="43" fillId="0" borderId="4" xfId="0" applyBorder="true" applyFont="true" applyNumberFormat="true">
      <alignment horizontal="right" vertical="top"/>
      <protection locked="true"/>
    </xf>
    <xf numFmtId="4" fontId="44" fillId="0" borderId="4" xfId="0" applyBorder="true" applyFont="true" applyNumberFormat="true">
      <alignment horizontal="right" vertical="top"/>
      <protection locked="true"/>
    </xf>
    <xf numFmtId="0" fontId="45" fillId="0" borderId="0" xfId="0" applyFont="true"/>
    <xf numFmtId="0" fontId="46" fillId="0" borderId="4" xfId="0" applyBorder="true" applyFont="true">
      <alignment horizontal="left" vertical="top"/>
      <protection locked="true"/>
    </xf>
    <xf numFmtId="0" fontId="47" fillId="0" borderId="4" xfId="0" applyBorder="true" applyFont="true">
      <alignment horizontal="left" vertical="top" wrapText="true"/>
      <protection locked="true"/>
    </xf>
    <xf numFmtId="0" fontId="48" fillId="0" borderId="4" xfId="0" applyBorder="true" applyFont="true">
      <alignment horizontal="center" vertical="top"/>
      <protection locked="true"/>
    </xf>
    <xf numFmtId="170" fontId="49" fillId="0" borderId="4" xfId="0" applyBorder="true" applyFont="true" applyNumberFormat="true">
      <alignment horizontal="right" vertical="top"/>
      <protection locked="true"/>
    </xf>
    <xf numFmtId="171" fontId="50" fillId="0" borderId="4" xfId="0" applyBorder="true" applyFont="true" applyNumberFormat="true">
      <alignment horizontal="right" vertical="top"/>
      <protection locked="true"/>
    </xf>
    <xf numFmtId="171" fontId="51" fillId="0" borderId="4" xfId="0" applyBorder="true" applyFont="true" applyNumberFormat="true">
      <alignment horizontal="right" vertical="top"/>
      <protection locked="true"/>
    </xf>
    <xf numFmtId="171" fontId="52" fillId="0" borderId="4" xfId="0" applyBorder="true" applyFont="true" applyNumberFormat="true">
      <alignment horizontal="right" vertical="top"/>
      <protection locked="true"/>
    </xf>
    <xf numFmtId="172" fontId="53" fillId="3" borderId="4" xfId="0" applyFill="true" applyBorder="true" applyFont="true" applyNumberFormat="true">
      <alignment vertical="top" horizontal="right"/>
      <protection locked="false"/>
    </xf>
    <xf numFmtId="173" fontId="54" fillId="0" borderId="4" xfId="0" applyBorder="true" applyFont="true" applyNumberFormat="true">
      <alignment horizontal="right" vertical="top"/>
      <protection locked="true"/>
    </xf>
    <xf numFmtId="4" fontId="55" fillId="0" borderId="4" xfId="0" applyBorder="true" applyFont="true" applyNumberFormat="true">
      <alignment horizontal="right" vertical="top"/>
      <protection locked="true"/>
    </xf>
    <xf numFmtId="4" fontId="56" fillId="0" borderId="4" xfId="0" applyBorder="true" applyFont="true" applyNumberFormat="true">
      <alignment horizontal="right" vertical="top"/>
      <protection locked="true"/>
    </xf>
    <xf numFmtId="0" fontId="57" fillId="0" borderId="0" xfId="0" applyFont="true"/>
    <xf numFmtId="0" fontId="58" fillId="5" borderId="4" xfId="0" applyFill="true" applyBorder="true" applyFont="true">
      <alignment horizontal="left"/>
      <protection locked="true"/>
    </xf>
    <xf numFmtId="0" fontId="59" fillId="5" borderId="4" xfId="0" applyFill="true" applyBorder="true" applyFont="true">
      <alignment horizontal="left"/>
      <protection locked="true"/>
    </xf>
    <xf numFmtId="0" fontId="60" fillId="5" borderId="4" xfId="0" applyFill="true" applyBorder="true" applyFont="true">
      <alignment horizontal="left"/>
      <protection locked="true"/>
    </xf>
    <xf numFmtId="0" fontId="61" fillId="5" borderId="4" xfId="0" applyFill="true" applyBorder="true" applyFont="true">
      <alignment horizontal="left"/>
      <protection locked="true"/>
    </xf>
    <xf numFmtId="0" fontId="62" fillId="5" borderId="4" xfId="0" applyFill="true" applyBorder="true" applyFont="true">
      <alignment horizontal="left"/>
      <protection locked="true"/>
    </xf>
    <xf numFmtId="0" fontId="63" fillId="5" borderId="4" xfId="0" applyFill="true" applyBorder="true" applyFont="true">
      <alignment horizontal="left"/>
      <protection locked="true"/>
    </xf>
    <xf numFmtId="0" fontId="64" fillId="5" borderId="4" xfId="0" applyFill="true" applyBorder="true" applyFont="true">
      <alignment horizontal="left"/>
      <protection locked="true"/>
    </xf>
    <xf numFmtId="0" fontId="65" fillId="5" borderId="4" xfId="0" applyFill="true" applyBorder="true" applyFont="true">
      <alignment horizontal="left"/>
      <protection locked="true"/>
    </xf>
    <xf numFmtId="0" fontId="66" fillId="5" borderId="4" xfId="0" applyFill="true" applyBorder="true" applyFont="true">
      <alignment horizontal="left"/>
      <protection locked="true"/>
    </xf>
    <xf numFmtId="0" fontId="67" fillId="5" borderId="4" xfId="0" applyFill="true" applyBorder="true" applyFont="true">
      <alignment horizontal="left"/>
      <protection locked="true"/>
    </xf>
    <xf numFmtId="4" fontId="68" fillId="5" borderId="4" xfId="0" applyFill="true" applyBorder="true" applyFont="true" applyNumberFormat="true">
      <alignment horizontal="right"/>
      <protection locked="true"/>
    </xf>
    <xf numFmtId="0" fontId="69" fillId="0" borderId="0" xfId="0" applyFont="true"/>
    <xf numFmtId="0" fontId="70" fillId="5" borderId="4" xfId="0" applyFill="true" applyBorder="true" applyFont="true">
      <alignment horizontal="left"/>
      <protection locked="true"/>
    </xf>
    <xf numFmtId="0" fontId="71" fillId="5" borderId="4" xfId="0" applyFill="true" applyBorder="true" applyFont="true">
      <alignment horizontal="left"/>
      <protection locked="true"/>
    </xf>
    <xf numFmtId="0" fontId="72" fillId="5" borderId="4" xfId="0" applyFill="true" applyBorder="true" applyFont="true">
      <alignment horizontal="left"/>
      <protection locked="true"/>
    </xf>
    <xf numFmtId="0" fontId="73" fillId="5" borderId="4" xfId="0" applyFill="true" applyBorder="true" applyFont="true">
      <alignment horizontal="left"/>
      <protection locked="true"/>
    </xf>
    <xf numFmtId="0" fontId="74" fillId="5" borderId="4" xfId="0" applyFill="true" applyBorder="true" applyFont="true">
      <alignment horizontal="left"/>
      <protection locked="true"/>
    </xf>
    <xf numFmtId="0" fontId="75" fillId="5" borderId="4" xfId="0" applyFill="true" applyBorder="true" applyFont="true">
      <alignment horizontal="left"/>
      <protection locked="true"/>
    </xf>
    <xf numFmtId="0" fontId="76" fillId="5" borderId="4" xfId="0" applyFill="true" applyBorder="true" applyFont="true">
      <alignment horizontal="left"/>
      <protection locked="true"/>
    </xf>
    <xf numFmtId="0" fontId="77" fillId="5" borderId="4" xfId="0" applyFill="true" applyBorder="true" applyFont="true">
      <alignment horizontal="left"/>
      <protection locked="true"/>
    </xf>
    <xf numFmtId="0" fontId="78" fillId="5" borderId="4" xfId="0" applyFill="true" applyBorder="true" applyFont="true">
      <alignment horizontal="left"/>
      <protection locked="true"/>
    </xf>
    <xf numFmtId="0" fontId="79" fillId="5" borderId="4" xfId="0" applyFill="true" applyBorder="true" applyFont="true">
      <alignment horizontal="left"/>
      <protection locked="true"/>
    </xf>
    <xf numFmtId="4" fontId="80" fillId="5" borderId="4" xfId="0" applyFill="true" applyBorder="true" applyFont="true" applyNumberFormat="true">
      <alignment horizontal="right"/>
      <protection locked="true"/>
    </xf>
    <xf numFmtId="0" fontId="81" fillId="0" borderId="0" xfId="0" applyFont="true"/>
    <xf numFmtId="0" fontId="82" fillId="0" borderId="4" xfId="0" applyBorder="true" applyFont="true">
      <alignment horizontal="left" vertical="top"/>
      <protection locked="true"/>
    </xf>
    <xf numFmtId="0" fontId="83" fillId="0" borderId="4" xfId="0" applyBorder="true" applyFont="true">
      <alignment horizontal="left" vertical="top" wrapText="true"/>
      <protection locked="true"/>
    </xf>
    <xf numFmtId="0" fontId="84" fillId="0" borderId="4" xfId="0" applyBorder="true" applyFont="true">
      <alignment horizontal="center" vertical="top"/>
      <protection locked="true"/>
    </xf>
    <xf numFmtId="170" fontId="85" fillId="0" borderId="4" xfId="0" applyBorder="true" applyFont="true" applyNumberFormat="true">
      <alignment horizontal="right" vertical="top"/>
      <protection locked="true"/>
    </xf>
    <xf numFmtId="171" fontId="86" fillId="0" borderId="4" xfId="0" applyBorder="true" applyFont="true" applyNumberFormat="true">
      <alignment horizontal="right" vertical="top"/>
      <protection locked="true"/>
    </xf>
    <xf numFmtId="171" fontId="87" fillId="0" borderId="4" xfId="0" applyBorder="true" applyFont="true" applyNumberFormat="true">
      <alignment horizontal="right" vertical="top"/>
      <protection locked="true"/>
    </xf>
    <xf numFmtId="171" fontId="88" fillId="0" borderId="4" xfId="0" applyBorder="true" applyFont="true" applyNumberFormat="true">
      <alignment horizontal="right" vertical="top"/>
      <protection locked="true"/>
    </xf>
    <xf numFmtId="172" fontId="89" fillId="3" borderId="4" xfId="0" applyFill="true" applyBorder="true" applyFont="true" applyNumberFormat="true">
      <alignment vertical="top" horizontal="right"/>
      <protection locked="false"/>
    </xf>
    <xf numFmtId="173" fontId="90" fillId="0" borderId="4" xfId="0" applyBorder="true" applyFont="true" applyNumberFormat="true">
      <alignment horizontal="right" vertical="top"/>
      <protection locked="true"/>
    </xf>
    <xf numFmtId="4" fontId="91" fillId="0" borderId="4" xfId="0" applyBorder="true" applyFont="true" applyNumberFormat="true">
      <alignment horizontal="right" vertical="top"/>
      <protection locked="true"/>
    </xf>
    <xf numFmtId="4" fontId="92" fillId="0" borderId="4" xfId="0" applyBorder="true" applyFont="true" applyNumberFormat="true">
      <alignment horizontal="right" vertical="top"/>
      <protection locked="true"/>
    </xf>
    <xf numFmtId="0" fontId="93" fillId="0" borderId="0" xfId="0" applyFont="true"/>
    <xf numFmtId="0" fontId="94" fillId="0" borderId="4" xfId="0" applyBorder="true" applyFont="true">
      <alignment horizontal="left" vertical="top"/>
      <protection locked="true"/>
    </xf>
    <xf numFmtId="0" fontId="95" fillId="0" borderId="4" xfId="0" applyBorder="true" applyFont="true">
      <alignment horizontal="left" vertical="top" wrapText="true"/>
      <protection locked="true"/>
    </xf>
    <xf numFmtId="0" fontId="96" fillId="0" borderId="4" xfId="0" applyBorder="true" applyFont="true">
      <alignment horizontal="center" vertical="top"/>
      <protection locked="true"/>
    </xf>
    <xf numFmtId="170" fontId="97" fillId="0" borderId="4" xfId="0" applyBorder="true" applyFont="true" applyNumberFormat="true">
      <alignment horizontal="right" vertical="top"/>
      <protection locked="true"/>
    </xf>
    <xf numFmtId="171" fontId="98" fillId="0" borderId="4" xfId="0" applyBorder="true" applyFont="true" applyNumberFormat="true">
      <alignment horizontal="right" vertical="top"/>
      <protection locked="true"/>
    </xf>
    <xf numFmtId="171" fontId="99" fillId="0" borderId="4" xfId="0" applyBorder="true" applyFont="true" applyNumberFormat="true">
      <alignment horizontal="right" vertical="top"/>
      <protection locked="true"/>
    </xf>
    <xf numFmtId="171" fontId="100" fillId="0" borderId="4" xfId="0" applyBorder="true" applyFont="true" applyNumberFormat="true">
      <alignment horizontal="right" vertical="top"/>
      <protection locked="true"/>
    </xf>
    <xf numFmtId="172" fontId="101" fillId="3" borderId="4" xfId="0" applyFill="true" applyBorder="true" applyFont="true" applyNumberFormat="true">
      <alignment vertical="top" horizontal="right"/>
      <protection locked="false"/>
    </xf>
    <xf numFmtId="173" fontId="102" fillId="0" borderId="4" xfId="0" applyBorder="true" applyFont="true" applyNumberFormat="true">
      <alignment horizontal="right" vertical="top"/>
      <protection locked="true"/>
    </xf>
    <xf numFmtId="4" fontId="103" fillId="0" borderId="4" xfId="0" applyBorder="true" applyFont="true" applyNumberFormat="true">
      <alignment horizontal="right" vertical="top"/>
      <protection locked="true"/>
    </xf>
    <xf numFmtId="4" fontId="104" fillId="0" borderId="4" xfId="0" applyBorder="true" applyFont="true" applyNumberFormat="true">
      <alignment horizontal="right" vertical="top"/>
      <protection locked="true"/>
    </xf>
    <xf numFmtId="0" fontId="105" fillId="0" borderId="0" xfId="0" applyFont="true"/>
    <xf numFmtId="0" fontId="106" fillId="5" borderId="4" xfId="0" applyFill="true" applyBorder="true" applyFont="true">
      <alignment horizontal="left"/>
      <protection locked="true"/>
    </xf>
    <xf numFmtId="0" fontId="107" fillId="5" borderId="4" xfId="0" applyFill="true" applyBorder="true" applyFont="true">
      <alignment horizontal="left"/>
      <protection locked="true"/>
    </xf>
    <xf numFmtId="0" fontId="108" fillId="5" borderId="4" xfId="0" applyFill="true" applyBorder="true" applyFont="true">
      <alignment horizontal="left"/>
      <protection locked="true"/>
    </xf>
    <xf numFmtId="0" fontId="109" fillId="5" borderId="4" xfId="0" applyFill="true" applyBorder="true" applyFont="true">
      <alignment horizontal="left"/>
      <protection locked="true"/>
    </xf>
    <xf numFmtId="0" fontId="110" fillId="5" borderId="4" xfId="0" applyFill="true" applyBorder="true" applyFont="true">
      <alignment horizontal="left"/>
      <protection locked="true"/>
    </xf>
    <xf numFmtId="0" fontId="111" fillId="5" borderId="4" xfId="0" applyFill="true" applyBorder="true" applyFont="true">
      <alignment horizontal="left"/>
      <protection locked="true"/>
    </xf>
    <xf numFmtId="0" fontId="112" fillId="5" borderId="4" xfId="0" applyFill="true" applyBorder="true" applyFont="true">
      <alignment horizontal="left"/>
      <protection locked="true"/>
    </xf>
    <xf numFmtId="0" fontId="113" fillId="5" borderId="4" xfId="0" applyFill="true" applyBorder="true" applyFont="true">
      <alignment horizontal="left"/>
      <protection locked="true"/>
    </xf>
    <xf numFmtId="0" fontId="114" fillId="5" borderId="4" xfId="0" applyFill="true" applyBorder="true" applyFont="true">
      <alignment horizontal="left"/>
      <protection locked="true"/>
    </xf>
    <xf numFmtId="0" fontId="115" fillId="5" borderId="4" xfId="0" applyFill="true" applyBorder="true" applyFont="true">
      <alignment horizontal="left"/>
      <protection locked="true"/>
    </xf>
    <xf numFmtId="4" fontId="116" fillId="5" borderId="4" xfId="0" applyFill="true" applyBorder="true" applyFont="true" applyNumberFormat="true">
      <alignment horizontal="right"/>
      <protection locked="true"/>
    </xf>
    <xf numFmtId="0" fontId="117" fillId="0" borderId="0" xfId="0" applyFont="true"/>
    <xf numFmtId="0" fontId="118" fillId="0" borderId="4" xfId="0" applyBorder="true" applyFont="true">
      <alignment horizontal="left" vertical="top"/>
      <protection locked="true"/>
    </xf>
    <xf numFmtId="0" fontId="119" fillId="0" borderId="4" xfId="0" applyBorder="true" applyFont="true">
      <alignment horizontal="left" vertical="top" wrapText="true"/>
      <protection locked="true"/>
    </xf>
    <xf numFmtId="0" fontId="120" fillId="0" borderId="4" xfId="0" applyBorder="true" applyFont="true">
      <alignment horizontal="center" vertical="top"/>
      <protection locked="true"/>
    </xf>
    <xf numFmtId="170" fontId="121" fillId="0" borderId="4" xfId="0" applyBorder="true" applyFont="true" applyNumberFormat="true">
      <alignment horizontal="right" vertical="top"/>
      <protection locked="true"/>
    </xf>
    <xf numFmtId="171" fontId="122" fillId="0" borderId="4" xfId="0" applyBorder="true" applyFont="true" applyNumberFormat="true">
      <alignment horizontal="right" vertical="top"/>
      <protection locked="true"/>
    </xf>
    <xf numFmtId="171" fontId="123" fillId="0" borderId="4" xfId="0" applyBorder="true" applyFont="true" applyNumberFormat="true">
      <alignment horizontal="right" vertical="top"/>
      <protection locked="true"/>
    </xf>
    <xf numFmtId="171" fontId="124" fillId="0" borderId="4" xfId="0" applyBorder="true" applyFont="true" applyNumberFormat="true">
      <alignment horizontal="right" vertical="top"/>
      <protection locked="true"/>
    </xf>
    <xf numFmtId="172" fontId="125" fillId="3" borderId="4" xfId="0" applyFill="true" applyBorder="true" applyFont="true" applyNumberFormat="true">
      <alignment vertical="top" horizontal="right"/>
      <protection locked="false"/>
    </xf>
    <xf numFmtId="173" fontId="126" fillId="0" borderId="4" xfId="0" applyBorder="true" applyFont="true" applyNumberFormat="true">
      <alignment horizontal="right" vertical="top"/>
      <protection locked="true"/>
    </xf>
    <xf numFmtId="4" fontId="127" fillId="0" borderId="4" xfId="0" applyBorder="true" applyFont="true" applyNumberFormat="true">
      <alignment horizontal="right" vertical="top"/>
      <protection locked="true"/>
    </xf>
    <xf numFmtId="4" fontId="128" fillId="0" borderId="4" xfId="0" applyBorder="true" applyFont="true" applyNumberFormat="true">
      <alignment horizontal="right" vertical="top"/>
      <protection locked="true"/>
    </xf>
    <xf numFmtId="0" fontId="129" fillId="0" borderId="0" xfId="0" applyFont="true"/>
    <xf numFmtId="0" fontId="130" fillId="5" borderId="4" xfId="0" applyFill="true" applyBorder="true" applyFont="true">
      <alignment horizontal="left"/>
      <protection locked="true"/>
    </xf>
    <xf numFmtId="0" fontId="131" fillId="5" borderId="4" xfId="0" applyFill="true" applyBorder="true" applyFont="true">
      <alignment horizontal="left"/>
      <protection locked="true"/>
    </xf>
    <xf numFmtId="0" fontId="132" fillId="5" borderId="4" xfId="0" applyFill="true" applyBorder="true" applyFont="true">
      <alignment horizontal="left"/>
      <protection locked="true"/>
    </xf>
    <xf numFmtId="0" fontId="133" fillId="5" borderId="4" xfId="0" applyFill="true" applyBorder="true" applyFont="true">
      <alignment horizontal="left"/>
      <protection locked="true"/>
    </xf>
    <xf numFmtId="0" fontId="134" fillId="5" borderId="4" xfId="0" applyFill="true" applyBorder="true" applyFont="true">
      <alignment horizontal="left"/>
      <protection locked="true"/>
    </xf>
    <xf numFmtId="0" fontId="135" fillId="5" borderId="4" xfId="0" applyFill="true" applyBorder="true" applyFont="true">
      <alignment horizontal="left"/>
      <protection locked="true"/>
    </xf>
    <xf numFmtId="0" fontId="136" fillId="5" borderId="4" xfId="0" applyFill="true" applyBorder="true" applyFont="true">
      <alignment horizontal="left"/>
      <protection locked="true"/>
    </xf>
    <xf numFmtId="0" fontId="137" fillId="5" borderId="4" xfId="0" applyFill="true" applyBorder="true" applyFont="true">
      <alignment horizontal="left"/>
      <protection locked="true"/>
    </xf>
    <xf numFmtId="0" fontId="138" fillId="5" borderId="4" xfId="0" applyFill="true" applyBorder="true" applyFont="true">
      <alignment horizontal="left"/>
      <protection locked="true"/>
    </xf>
    <xf numFmtId="0" fontId="139" fillId="5" borderId="4" xfId="0" applyFill="true" applyBorder="true" applyFont="true">
      <alignment horizontal="left"/>
      <protection locked="true"/>
    </xf>
    <xf numFmtId="4" fontId="140" fillId="5" borderId="4" xfId="0" applyFill="true" applyBorder="true" applyFont="true" applyNumberFormat="true">
      <alignment horizontal="right"/>
      <protection locked="true"/>
    </xf>
    <xf numFmtId="0" fontId="141" fillId="0" borderId="0" xfId="0" applyFont="true"/>
    <xf numFmtId="0" fontId="142" fillId="0" borderId="4" xfId="0" applyBorder="true" applyFont="true">
      <alignment horizontal="left" vertical="top"/>
      <protection locked="true"/>
    </xf>
    <xf numFmtId="0" fontId="143" fillId="0" borderId="4" xfId="0" applyBorder="true" applyFont="true">
      <alignment horizontal="left" vertical="top" wrapText="true"/>
      <protection locked="true"/>
    </xf>
    <xf numFmtId="0" fontId="144" fillId="0" borderId="4" xfId="0" applyBorder="true" applyFont="true">
      <alignment horizontal="center" vertical="top"/>
      <protection locked="true"/>
    </xf>
    <xf numFmtId="170" fontId="145" fillId="0" borderId="4" xfId="0" applyBorder="true" applyFont="true" applyNumberFormat="true">
      <alignment horizontal="right" vertical="top"/>
      <protection locked="true"/>
    </xf>
    <xf numFmtId="171" fontId="146" fillId="0" borderId="4" xfId="0" applyBorder="true" applyFont="true" applyNumberFormat="true">
      <alignment horizontal="right" vertical="top"/>
      <protection locked="true"/>
    </xf>
    <xf numFmtId="171" fontId="147" fillId="0" borderId="4" xfId="0" applyBorder="true" applyFont="true" applyNumberFormat="true">
      <alignment horizontal="right" vertical="top"/>
      <protection locked="true"/>
    </xf>
    <xf numFmtId="171" fontId="148" fillId="0" borderId="4" xfId="0" applyBorder="true" applyFont="true" applyNumberFormat="true">
      <alignment horizontal="right" vertical="top"/>
      <protection locked="true"/>
    </xf>
    <xf numFmtId="172" fontId="149" fillId="3" borderId="4" xfId="0" applyFill="true" applyBorder="true" applyFont="true" applyNumberFormat="true">
      <alignment vertical="top" horizontal="right"/>
      <protection locked="false"/>
    </xf>
    <xf numFmtId="173" fontId="150" fillId="0" borderId="4" xfId="0" applyBorder="true" applyFont="true" applyNumberFormat="true">
      <alignment horizontal="right" vertical="top"/>
      <protection locked="true"/>
    </xf>
    <xf numFmtId="4" fontId="151" fillId="0" borderId="4" xfId="0" applyBorder="true" applyFont="true" applyNumberFormat="true">
      <alignment horizontal="right" vertical="top"/>
      <protection locked="true"/>
    </xf>
    <xf numFmtId="4" fontId="152" fillId="0" borderId="4" xfId="0" applyBorder="true" applyFont="true" applyNumberFormat="true">
      <alignment horizontal="right" vertical="top"/>
      <protection locked="true"/>
    </xf>
    <xf numFmtId="0" fontId="153" fillId="0" borderId="0" xfId="0" applyFont="true"/>
    <xf numFmtId="0" fontId="154" fillId="0" borderId="4" xfId="0" applyBorder="true" applyFont="true">
      <alignment horizontal="left" vertical="top"/>
      <protection locked="true"/>
    </xf>
    <xf numFmtId="0" fontId="155" fillId="0" borderId="4" xfId="0" applyBorder="true" applyFont="true">
      <alignment horizontal="left" vertical="top" wrapText="true"/>
      <protection locked="true"/>
    </xf>
    <xf numFmtId="0" fontId="156" fillId="0" borderId="4" xfId="0" applyBorder="true" applyFont="true">
      <alignment horizontal="center" vertical="top"/>
      <protection locked="true"/>
    </xf>
    <xf numFmtId="170" fontId="157" fillId="0" borderId="4" xfId="0" applyBorder="true" applyFont="true" applyNumberFormat="true">
      <alignment horizontal="right" vertical="top"/>
      <protection locked="true"/>
    </xf>
    <xf numFmtId="171" fontId="158" fillId="0" borderId="4" xfId="0" applyBorder="true" applyFont="true" applyNumberFormat="true">
      <alignment horizontal="right" vertical="top"/>
      <protection locked="true"/>
    </xf>
    <xf numFmtId="171" fontId="159" fillId="0" borderId="4" xfId="0" applyBorder="true" applyFont="true" applyNumberFormat="true">
      <alignment horizontal="right" vertical="top"/>
      <protection locked="true"/>
    </xf>
    <xf numFmtId="171" fontId="160" fillId="0" borderId="4" xfId="0" applyBorder="true" applyFont="true" applyNumberFormat="true">
      <alignment horizontal="right" vertical="top"/>
      <protection locked="true"/>
    </xf>
    <xf numFmtId="172" fontId="161" fillId="3" borderId="4" xfId="0" applyFill="true" applyBorder="true" applyFont="true" applyNumberFormat="true">
      <alignment vertical="top" horizontal="right"/>
      <protection locked="false"/>
    </xf>
    <xf numFmtId="173" fontId="162" fillId="0" borderId="4" xfId="0" applyBorder="true" applyFont="true" applyNumberFormat="true">
      <alignment horizontal="right" vertical="top"/>
      <protection locked="true"/>
    </xf>
    <xf numFmtId="4" fontId="163" fillId="0" borderId="4" xfId="0" applyBorder="true" applyFont="true" applyNumberFormat="true">
      <alignment horizontal="right" vertical="top"/>
      <protection locked="true"/>
    </xf>
    <xf numFmtId="4" fontId="164" fillId="0" borderId="4" xfId="0" applyBorder="true" applyFont="true" applyNumberFormat="true">
      <alignment horizontal="right" vertical="top"/>
      <protection locked="true"/>
    </xf>
    <xf numFmtId="0" fontId="165" fillId="0" borderId="0" xfId="0" applyFont="true"/>
    <xf numFmtId="0" fontId="166" fillId="0" borderId="4" xfId="0" applyBorder="true" applyFont="true">
      <alignment horizontal="left" vertical="top"/>
      <protection locked="true"/>
    </xf>
    <xf numFmtId="0" fontId="167" fillId="0" borderId="4" xfId="0" applyBorder="true" applyFont="true">
      <alignment horizontal="left" vertical="top" wrapText="true"/>
      <protection locked="true"/>
    </xf>
    <xf numFmtId="0" fontId="168" fillId="0" borderId="4" xfId="0" applyBorder="true" applyFont="true">
      <alignment horizontal="center" vertical="top"/>
      <protection locked="true"/>
    </xf>
    <xf numFmtId="170" fontId="169" fillId="0" borderId="4" xfId="0" applyBorder="true" applyFont="true" applyNumberFormat="true">
      <alignment horizontal="right" vertical="top"/>
      <protection locked="true"/>
    </xf>
    <xf numFmtId="171" fontId="170" fillId="0" borderId="4" xfId="0" applyBorder="true" applyFont="true" applyNumberFormat="true">
      <alignment horizontal="right" vertical="top"/>
      <protection locked="true"/>
    </xf>
    <xf numFmtId="171" fontId="171" fillId="0" borderId="4" xfId="0" applyBorder="true" applyFont="true" applyNumberFormat="true">
      <alignment horizontal="right" vertical="top"/>
      <protection locked="true"/>
    </xf>
    <xf numFmtId="171" fontId="172" fillId="0" borderId="4" xfId="0" applyBorder="true" applyFont="true" applyNumberFormat="true">
      <alignment horizontal="right" vertical="top"/>
      <protection locked="true"/>
    </xf>
    <xf numFmtId="172" fontId="173" fillId="3" borderId="4" xfId="0" applyFill="true" applyBorder="true" applyFont="true" applyNumberFormat="true">
      <alignment vertical="top" horizontal="right"/>
      <protection locked="false"/>
    </xf>
    <xf numFmtId="173" fontId="174" fillId="0" borderId="4" xfId="0" applyBorder="true" applyFont="true" applyNumberFormat="true">
      <alignment horizontal="right" vertical="top"/>
      <protection locked="true"/>
    </xf>
    <xf numFmtId="4" fontId="175" fillId="0" borderId="4" xfId="0" applyBorder="true" applyFont="true" applyNumberFormat="true">
      <alignment horizontal="right" vertical="top"/>
      <protection locked="true"/>
    </xf>
    <xf numFmtId="4" fontId="176" fillId="0" borderId="4" xfId="0" applyBorder="true" applyFont="true" applyNumberFormat="true">
      <alignment horizontal="right" vertical="top"/>
      <protection locked="true"/>
    </xf>
    <xf numFmtId="0" fontId="177" fillId="0" borderId="0" xfId="0" applyFont="true"/>
    <xf numFmtId="0" fontId="178" fillId="0" borderId="4" xfId="0" applyBorder="true" applyFont="true">
      <alignment horizontal="left" vertical="top"/>
      <protection locked="true"/>
    </xf>
    <xf numFmtId="0" fontId="179" fillId="0" borderId="4" xfId="0" applyBorder="true" applyFont="true">
      <alignment horizontal="left" vertical="top" wrapText="true"/>
      <protection locked="true"/>
    </xf>
    <xf numFmtId="0" fontId="180" fillId="0" borderId="4" xfId="0" applyBorder="true" applyFont="true">
      <alignment horizontal="center" vertical="top"/>
      <protection locked="true"/>
    </xf>
    <xf numFmtId="170" fontId="181" fillId="0" borderId="4" xfId="0" applyBorder="true" applyFont="true" applyNumberFormat="true">
      <alignment horizontal="right" vertical="top"/>
      <protection locked="true"/>
    </xf>
    <xf numFmtId="171" fontId="182" fillId="0" borderId="4" xfId="0" applyBorder="true" applyFont="true" applyNumberFormat="true">
      <alignment horizontal="right" vertical="top"/>
      <protection locked="true"/>
    </xf>
    <xf numFmtId="171" fontId="183" fillId="0" borderId="4" xfId="0" applyBorder="true" applyFont="true" applyNumberFormat="true">
      <alignment horizontal="right" vertical="top"/>
      <protection locked="true"/>
    </xf>
    <xf numFmtId="171" fontId="184" fillId="0" borderId="4" xfId="0" applyBorder="true" applyFont="true" applyNumberFormat="true">
      <alignment horizontal="right" vertical="top"/>
      <protection locked="true"/>
    </xf>
    <xf numFmtId="172" fontId="185" fillId="3" borderId="4" xfId="0" applyFill="true" applyBorder="true" applyFont="true" applyNumberFormat="true">
      <alignment vertical="top" horizontal="right"/>
      <protection locked="false"/>
    </xf>
    <xf numFmtId="173" fontId="186" fillId="0" borderId="4" xfId="0" applyBorder="true" applyFont="true" applyNumberFormat="true">
      <alignment horizontal="right" vertical="top"/>
      <protection locked="true"/>
    </xf>
    <xf numFmtId="4" fontId="187" fillId="0" borderId="4" xfId="0" applyBorder="true" applyFont="true" applyNumberFormat="true">
      <alignment horizontal="right" vertical="top"/>
      <protection locked="true"/>
    </xf>
    <xf numFmtId="4" fontId="188" fillId="0" borderId="4" xfId="0" applyBorder="true" applyFont="true" applyNumberFormat="true">
      <alignment horizontal="right" vertical="top"/>
      <protection locked="true"/>
    </xf>
    <xf numFmtId="0" fontId="189" fillId="0" borderId="0" xfId="0" applyFont="true"/>
    <xf numFmtId="0" fontId="190" fillId="0" borderId="4" xfId="0" applyBorder="true" applyFont="true">
      <alignment horizontal="left" vertical="top"/>
      <protection locked="true"/>
    </xf>
    <xf numFmtId="0" fontId="191" fillId="0" borderId="4" xfId="0" applyBorder="true" applyFont="true">
      <alignment horizontal="left" vertical="top" wrapText="true"/>
      <protection locked="true"/>
    </xf>
    <xf numFmtId="0" fontId="192" fillId="0" borderId="4" xfId="0" applyBorder="true" applyFont="true">
      <alignment horizontal="center" vertical="top"/>
      <protection locked="true"/>
    </xf>
    <xf numFmtId="170" fontId="193" fillId="0" borderId="4" xfId="0" applyBorder="true" applyFont="true" applyNumberFormat="true">
      <alignment horizontal="right" vertical="top"/>
      <protection locked="true"/>
    </xf>
    <xf numFmtId="171" fontId="194" fillId="0" borderId="4" xfId="0" applyBorder="true" applyFont="true" applyNumberFormat="true">
      <alignment horizontal="right" vertical="top"/>
      <protection locked="true"/>
    </xf>
    <xf numFmtId="171" fontId="195" fillId="0" borderId="4" xfId="0" applyBorder="true" applyFont="true" applyNumberFormat="true">
      <alignment horizontal="right" vertical="top"/>
      <protection locked="true"/>
    </xf>
    <xf numFmtId="171" fontId="196" fillId="0" borderId="4" xfId="0" applyBorder="true" applyFont="true" applyNumberFormat="true">
      <alignment horizontal="right" vertical="top"/>
      <protection locked="true"/>
    </xf>
    <xf numFmtId="172" fontId="197" fillId="3" borderId="4" xfId="0" applyFill="true" applyBorder="true" applyFont="true" applyNumberFormat="true">
      <alignment vertical="top" horizontal="right"/>
      <protection locked="false"/>
    </xf>
    <xf numFmtId="173" fontId="198" fillId="0" borderId="4" xfId="0" applyBorder="true" applyFont="true" applyNumberFormat="true">
      <alignment horizontal="right" vertical="top"/>
      <protection locked="true"/>
    </xf>
    <xf numFmtId="4" fontId="199" fillId="0" borderId="4" xfId="0" applyBorder="true" applyFont="true" applyNumberFormat="true">
      <alignment horizontal="right" vertical="top"/>
      <protection locked="true"/>
    </xf>
    <xf numFmtId="4" fontId="200" fillId="0" borderId="4" xfId="0" applyBorder="true" applyFont="true" applyNumberFormat="true">
      <alignment horizontal="right" vertical="top"/>
      <protection locked="true"/>
    </xf>
    <xf numFmtId="0" fontId="201" fillId="0" borderId="0" xfId="0" applyFont="true"/>
    <xf numFmtId="0" fontId="202" fillId="0" borderId="4" xfId="0" applyBorder="true" applyFont="true">
      <alignment horizontal="left" vertical="top"/>
      <protection locked="true"/>
    </xf>
    <xf numFmtId="0" fontId="203" fillId="0" borderId="4" xfId="0" applyBorder="true" applyFont="true">
      <alignment horizontal="left" vertical="top" wrapText="true"/>
      <protection locked="true"/>
    </xf>
    <xf numFmtId="0" fontId="204" fillId="0" borderId="4" xfId="0" applyBorder="true" applyFont="true">
      <alignment horizontal="center" vertical="top"/>
      <protection locked="true"/>
    </xf>
    <xf numFmtId="170" fontId="205" fillId="0" borderId="4" xfId="0" applyBorder="true" applyFont="true" applyNumberFormat="true">
      <alignment horizontal="right" vertical="top"/>
      <protection locked="true"/>
    </xf>
    <xf numFmtId="171" fontId="206" fillId="0" borderId="4" xfId="0" applyBorder="true" applyFont="true" applyNumberFormat="true">
      <alignment horizontal="right" vertical="top"/>
      <protection locked="true"/>
    </xf>
    <xf numFmtId="171" fontId="207" fillId="0" borderId="4" xfId="0" applyBorder="true" applyFont="true" applyNumberFormat="true">
      <alignment horizontal="right" vertical="top"/>
      <protection locked="true"/>
    </xf>
    <xf numFmtId="171" fontId="208" fillId="0" borderId="4" xfId="0" applyBorder="true" applyFont="true" applyNumberFormat="true">
      <alignment horizontal="right" vertical="top"/>
      <protection locked="true"/>
    </xf>
    <xf numFmtId="172" fontId="209" fillId="3" borderId="4" xfId="0" applyFill="true" applyBorder="true" applyFont="true" applyNumberFormat="true">
      <alignment vertical="top" horizontal="right"/>
      <protection locked="false"/>
    </xf>
    <xf numFmtId="173" fontId="210" fillId="0" borderId="4" xfId="0" applyBorder="true" applyFont="true" applyNumberFormat="true">
      <alignment horizontal="right" vertical="top"/>
      <protection locked="true"/>
    </xf>
    <xf numFmtId="4" fontId="211" fillId="0" borderId="4" xfId="0" applyBorder="true" applyFont="true" applyNumberFormat="true">
      <alignment horizontal="right" vertical="top"/>
      <protection locked="true"/>
    </xf>
    <xf numFmtId="4" fontId="212" fillId="0" borderId="4" xfId="0" applyBorder="true" applyFont="true" applyNumberFormat="true">
      <alignment horizontal="right" vertical="top"/>
      <protection locked="true"/>
    </xf>
    <xf numFmtId="0" fontId="213" fillId="0" borderId="0" xfId="0" applyFont="true"/>
    <xf numFmtId="0" fontId="214" fillId="5" borderId="4" xfId="0" applyFill="true" applyBorder="true" applyFont="true">
      <alignment horizontal="left"/>
      <protection locked="true"/>
    </xf>
    <xf numFmtId="0" fontId="215" fillId="5" borderId="4" xfId="0" applyFill="true" applyBorder="true" applyFont="true">
      <alignment horizontal="left"/>
      <protection locked="true"/>
    </xf>
    <xf numFmtId="0" fontId="216" fillId="5" borderId="4" xfId="0" applyFill="true" applyBorder="true" applyFont="true">
      <alignment horizontal="left"/>
      <protection locked="true"/>
    </xf>
    <xf numFmtId="0" fontId="217" fillId="5" borderId="4" xfId="0" applyFill="true" applyBorder="true" applyFont="true">
      <alignment horizontal="left"/>
      <protection locked="true"/>
    </xf>
    <xf numFmtId="0" fontId="218" fillId="5" borderId="4" xfId="0" applyFill="true" applyBorder="true" applyFont="true">
      <alignment horizontal="left"/>
      <protection locked="true"/>
    </xf>
    <xf numFmtId="0" fontId="219" fillId="5" borderId="4" xfId="0" applyFill="true" applyBorder="true" applyFont="true">
      <alignment horizontal="left"/>
      <protection locked="true"/>
    </xf>
    <xf numFmtId="0" fontId="220" fillId="5" borderId="4" xfId="0" applyFill="true" applyBorder="true" applyFont="true">
      <alignment horizontal="left"/>
      <protection locked="true"/>
    </xf>
    <xf numFmtId="0" fontId="221" fillId="5" borderId="4" xfId="0" applyFill="true" applyBorder="true" applyFont="true">
      <alignment horizontal="left"/>
      <protection locked="true"/>
    </xf>
    <xf numFmtId="0" fontId="222" fillId="5" borderId="4" xfId="0" applyFill="true" applyBorder="true" applyFont="true">
      <alignment horizontal="left"/>
      <protection locked="true"/>
    </xf>
    <xf numFmtId="0" fontId="223" fillId="5" borderId="4" xfId="0" applyFill="true" applyBorder="true" applyFont="true">
      <alignment horizontal="left"/>
      <protection locked="true"/>
    </xf>
    <xf numFmtId="4" fontId="224" fillId="5" borderId="4" xfId="0" applyFill="true" applyBorder="true" applyFont="true" applyNumberFormat="true">
      <alignment horizontal="right"/>
      <protection locked="true"/>
    </xf>
    <xf numFmtId="0" fontId="225" fillId="0" borderId="0" xfId="0" applyFont="true"/>
    <xf numFmtId="0" fontId="226" fillId="0" borderId="4" xfId="0" applyBorder="true" applyFont="true">
      <alignment horizontal="left" vertical="top"/>
      <protection locked="true"/>
    </xf>
    <xf numFmtId="0" fontId="227" fillId="0" borderId="4" xfId="0" applyBorder="true" applyFont="true">
      <alignment horizontal="left" vertical="top" wrapText="true"/>
      <protection locked="true"/>
    </xf>
    <xf numFmtId="0" fontId="228" fillId="0" borderId="4" xfId="0" applyBorder="true" applyFont="true">
      <alignment horizontal="center" vertical="top"/>
      <protection locked="true"/>
    </xf>
    <xf numFmtId="170" fontId="229" fillId="0" borderId="4" xfId="0" applyBorder="true" applyFont="true" applyNumberFormat="true">
      <alignment horizontal="right" vertical="top"/>
      <protection locked="true"/>
    </xf>
    <xf numFmtId="171" fontId="230" fillId="0" borderId="4" xfId="0" applyBorder="true" applyFont="true" applyNumberFormat="true">
      <alignment horizontal="right" vertical="top"/>
      <protection locked="true"/>
    </xf>
    <xf numFmtId="171" fontId="231" fillId="0" borderId="4" xfId="0" applyBorder="true" applyFont="true" applyNumberFormat="true">
      <alignment horizontal="right" vertical="top"/>
      <protection locked="true"/>
    </xf>
    <xf numFmtId="171" fontId="232" fillId="0" borderId="4" xfId="0" applyBorder="true" applyFont="true" applyNumberFormat="true">
      <alignment horizontal="right" vertical="top"/>
      <protection locked="true"/>
    </xf>
    <xf numFmtId="172" fontId="233" fillId="3" borderId="4" xfId="0" applyFill="true" applyBorder="true" applyFont="true" applyNumberFormat="true">
      <alignment vertical="top" horizontal="right"/>
      <protection locked="false"/>
    </xf>
    <xf numFmtId="173" fontId="234" fillId="0" borderId="4" xfId="0" applyBorder="true" applyFont="true" applyNumberFormat="true">
      <alignment horizontal="right" vertical="top"/>
      <protection locked="true"/>
    </xf>
    <xf numFmtId="4" fontId="235" fillId="0" borderId="4" xfId="0" applyBorder="true" applyFont="true" applyNumberFormat="true">
      <alignment horizontal="right" vertical="top"/>
      <protection locked="true"/>
    </xf>
    <xf numFmtId="4" fontId="236" fillId="0" borderId="4" xfId="0" applyBorder="true" applyFont="true" applyNumberFormat="true">
      <alignment horizontal="right" vertical="top"/>
      <protection locked="true"/>
    </xf>
    <xf numFmtId="0" fontId="237" fillId="0" borderId="0" xfId="0" applyFont="true"/>
    <xf numFmtId="0" fontId="238" fillId="0" borderId="4" xfId="0" applyBorder="true" applyFont="true">
      <alignment horizontal="left" vertical="top"/>
      <protection locked="true"/>
    </xf>
    <xf numFmtId="0" fontId="239" fillId="0" borderId="4" xfId="0" applyBorder="true" applyFont="true">
      <alignment horizontal="left" vertical="top" wrapText="true"/>
      <protection locked="true"/>
    </xf>
    <xf numFmtId="0" fontId="240" fillId="0" borderId="4" xfId="0" applyBorder="true" applyFont="true">
      <alignment horizontal="center" vertical="top"/>
      <protection locked="true"/>
    </xf>
    <xf numFmtId="170" fontId="241" fillId="0" borderId="4" xfId="0" applyBorder="true" applyFont="true" applyNumberFormat="true">
      <alignment horizontal="right" vertical="top"/>
      <protection locked="true"/>
    </xf>
    <xf numFmtId="171" fontId="242" fillId="0" borderId="4" xfId="0" applyBorder="true" applyFont="true" applyNumberFormat="true">
      <alignment horizontal="right" vertical="top"/>
      <protection locked="true"/>
    </xf>
    <xf numFmtId="171" fontId="243" fillId="0" borderId="4" xfId="0" applyBorder="true" applyFont="true" applyNumberFormat="true">
      <alignment horizontal="right" vertical="top"/>
      <protection locked="true"/>
    </xf>
    <xf numFmtId="171" fontId="244" fillId="0" borderId="4" xfId="0" applyBorder="true" applyFont="true" applyNumberFormat="true">
      <alignment horizontal="right" vertical="top"/>
      <protection locked="true"/>
    </xf>
    <xf numFmtId="172" fontId="245" fillId="3" borderId="4" xfId="0" applyFill="true" applyBorder="true" applyFont="true" applyNumberFormat="true">
      <alignment vertical="top" horizontal="right"/>
      <protection locked="false"/>
    </xf>
    <xf numFmtId="173" fontId="246" fillId="0" borderId="4" xfId="0" applyBorder="true" applyFont="true" applyNumberFormat="true">
      <alignment horizontal="right" vertical="top"/>
      <protection locked="true"/>
    </xf>
    <xf numFmtId="4" fontId="247" fillId="0" borderId="4" xfId="0" applyBorder="true" applyFont="true" applyNumberFormat="true">
      <alignment horizontal="right" vertical="top"/>
      <protection locked="true"/>
    </xf>
    <xf numFmtId="4" fontId="248" fillId="0" borderId="4" xfId="0" applyBorder="true" applyFont="true" applyNumberFormat="true">
      <alignment horizontal="right" vertical="top"/>
      <protection locked="true"/>
    </xf>
    <xf numFmtId="0" fontId="249" fillId="0" borderId="0" xfId="0" applyFont="true"/>
    <xf numFmtId="0" fontId="250" fillId="0" borderId="4" xfId="0" applyBorder="true" applyFont="true">
      <alignment horizontal="left" vertical="top"/>
      <protection locked="true"/>
    </xf>
    <xf numFmtId="0" fontId="251" fillId="0" borderId="4" xfId="0" applyBorder="true" applyFont="true">
      <alignment horizontal="left" vertical="top" wrapText="true"/>
      <protection locked="true"/>
    </xf>
    <xf numFmtId="0" fontId="252" fillId="0" borderId="4" xfId="0" applyBorder="true" applyFont="true">
      <alignment horizontal="center" vertical="top"/>
      <protection locked="true"/>
    </xf>
    <xf numFmtId="170" fontId="253" fillId="0" borderId="4" xfId="0" applyBorder="true" applyFont="true" applyNumberFormat="true">
      <alignment horizontal="right" vertical="top"/>
      <protection locked="true"/>
    </xf>
    <xf numFmtId="171" fontId="254" fillId="0" borderId="4" xfId="0" applyBorder="true" applyFont="true" applyNumberFormat="true">
      <alignment horizontal="right" vertical="top"/>
      <protection locked="true"/>
    </xf>
    <xf numFmtId="171" fontId="255" fillId="0" borderId="4" xfId="0" applyBorder="true" applyFont="true" applyNumberFormat="true">
      <alignment horizontal="right" vertical="top"/>
      <protection locked="true"/>
    </xf>
    <xf numFmtId="171" fontId="256" fillId="0" borderId="4" xfId="0" applyBorder="true" applyFont="true" applyNumberFormat="true">
      <alignment horizontal="right" vertical="top"/>
      <protection locked="true"/>
    </xf>
    <xf numFmtId="172" fontId="257" fillId="3" borderId="4" xfId="0" applyFill="true" applyBorder="true" applyFont="true" applyNumberFormat="true">
      <alignment vertical="top" horizontal="right"/>
      <protection locked="false"/>
    </xf>
    <xf numFmtId="173" fontId="258" fillId="0" borderId="4" xfId="0" applyBorder="true" applyFont="true" applyNumberFormat="true">
      <alignment horizontal="right" vertical="top"/>
      <protection locked="true"/>
    </xf>
    <xf numFmtId="4" fontId="259" fillId="0" borderId="4" xfId="0" applyBorder="true" applyFont="true" applyNumberFormat="true">
      <alignment horizontal="right" vertical="top"/>
      <protection locked="true"/>
    </xf>
    <xf numFmtId="4" fontId="260" fillId="0" borderId="4" xfId="0" applyBorder="true" applyFont="true" applyNumberFormat="true">
      <alignment horizontal="right" vertical="top"/>
      <protection locked="true"/>
    </xf>
    <xf numFmtId="0" fontId="261" fillId="0" borderId="0" xfId="0" applyFont="true"/>
    <xf numFmtId="0" fontId="262" fillId="0" borderId="4" xfId="0" applyBorder="true" applyFont="true">
      <alignment horizontal="left" vertical="top"/>
      <protection locked="true"/>
    </xf>
    <xf numFmtId="0" fontId="263" fillId="0" borderId="4" xfId="0" applyBorder="true" applyFont="true">
      <alignment horizontal="left" vertical="top" wrapText="true"/>
      <protection locked="true"/>
    </xf>
    <xf numFmtId="0" fontId="264" fillId="0" borderId="4" xfId="0" applyBorder="true" applyFont="true">
      <alignment horizontal="center" vertical="top"/>
      <protection locked="true"/>
    </xf>
    <xf numFmtId="170" fontId="265" fillId="0" borderId="4" xfId="0" applyBorder="true" applyFont="true" applyNumberFormat="true">
      <alignment horizontal="right" vertical="top"/>
      <protection locked="true"/>
    </xf>
    <xf numFmtId="171" fontId="266" fillId="0" borderId="4" xfId="0" applyBorder="true" applyFont="true" applyNumberFormat="true">
      <alignment horizontal="right" vertical="top"/>
      <protection locked="true"/>
    </xf>
    <xf numFmtId="171" fontId="267" fillId="0" borderId="4" xfId="0" applyBorder="true" applyFont="true" applyNumberFormat="true">
      <alignment horizontal="right" vertical="top"/>
      <protection locked="true"/>
    </xf>
    <xf numFmtId="171" fontId="268" fillId="0" borderId="4" xfId="0" applyBorder="true" applyFont="true" applyNumberFormat="true">
      <alignment horizontal="right" vertical="top"/>
      <protection locked="true"/>
    </xf>
    <xf numFmtId="172" fontId="269" fillId="3" borderId="4" xfId="0" applyFill="true" applyBorder="true" applyFont="true" applyNumberFormat="true">
      <alignment vertical="top" horizontal="right"/>
      <protection locked="false"/>
    </xf>
    <xf numFmtId="173" fontId="270" fillId="0" borderId="4" xfId="0" applyBorder="true" applyFont="true" applyNumberFormat="true">
      <alignment horizontal="right" vertical="top"/>
      <protection locked="true"/>
    </xf>
    <xf numFmtId="4" fontId="271" fillId="0" borderId="4" xfId="0" applyBorder="true" applyFont="true" applyNumberFormat="true">
      <alignment horizontal="right" vertical="top"/>
      <protection locked="true"/>
    </xf>
    <xf numFmtId="4" fontId="272" fillId="0" borderId="4" xfId="0" applyBorder="true" applyFont="true" applyNumberFormat="true">
      <alignment horizontal="right" vertical="top"/>
      <protection locked="true"/>
    </xf>
    <xf numFmtId="0" fontId="273" fillId="0" borderId="0" xfId="0" applyFont="true"/>
    <xf numFmtId="0" fontId="274" fillId="0" borderId="4" xfId="0" applyBorder="true" applyFont="true">
      <alignment horizontal="left" vertical="top"/>
      <protection locked="true"/>
    </xf>
    <xf numFmtId="0" fontId="275" fillId="0" borderId="4" xfId="0" applyBorder="true" applyFont="true">
      <alignment horizontal="left" vertical="top" wrapText="true"/>
      <protection locked="true"/>
    </xf>
    <xf numFmtId="0" fontId="276" fillId="0" borderId="4" xfId="0" applyBorder="true" applyFont="true">
      <alignment horizontal="center" vertical="top"/>
      <protection locked="true"/>
    </xf>
    <xf numFmtId="170" fontId="277" fillId="0" borderId="4" xfId="0" applyBorder="true" applyFont="true" applyNumberFormat="true">
      <alignment horizontal="right" vertical="top"/>
      <protection locked="true"/>
    </xf>
    <xf numFmtId="171" fontId="278" fillId="0" borderId="4" xfId="0" applyBorder="true" applyFont="true" applyNumberFormat="true">
      <alignment horizontal="right" vertical="top"/>
      <protection locked="true"/>
    </xf>
    <xf numFmtId="171" fontId="279" fillId="0" borderId="4" xfId="0" applyBorder="true" applyFont="true" applyNumberFormat="true">
      <alignment horizontal="right" vertical="top"/>
      <protection locked="true"/>
    </xf>
    <xf numFmtId="171" fontId="280" fillId="0" borderId="4" xfId="0" applyBorder="true" applyFont="true" applyNumberFormat="true">
      <alignment horizontal="right" vertical="top"/>
      <protection locked="true"/>
    </xf>
    <xf numFmtId="172" fontId="281" fillId="3" borderId="4" xfId="0" applyFill="true" applyBorder="true" applyFont="true" applyNumberFormat="true">
      <alignment vertical="top" horizontal="right"/>
      <protection locked="false"/>
    </xf>
    <xf numFmtId="173" fontId="282" fillId="0" borderId="4" xfId="0" applyBorder="true" applyFont="true" applyNumberFormat="true">
      <alignment horizontal="right" vertical="top"/>
      <protection locked="true"/>
    </xf>
    <xf numFmtId="4" fontId="283" fillId="0" borderId="4" xfId="0" applyBorder="true" applyFont="true" applyNumberFormat="true">
      <alignment horizontal="right" vertical="top"/>
      <protection locked="true"/>
    </xf>
    <xf numFmtId="4" fontId="284" fillId="0" borderId="4" xfId="0" applyBorder="true" applyFont="true" applyNumberFormat="true">
      <alignment horizontal="right" vertical="top"/>
      <protection locked="true"/>
    </xf>
    <xf numFmtId="0" fontId="285" fillId="0" borderId="0" xfId="0" applyFont="true"/>
    <xf numFmtId="0" fontId="286" fillId="0" borderId="4" xfId="0" applyBorder="true" applyFont="true">
      <alignment horizontal="left" vertical="top"/>
      <protection locked="true"/>
    </xf>
    <xf numFmtId="0" fontId="287" fillId="0" borderId="4" xfId="0" applyBorder="true" applyFont="true">
      <alignment horizontal="left" vertical="top" wrapText="true"/>
      <protection locked="true"/>
    </xf>
    <xf numFmtId="0" fontId="288" fillId="0" borderId="4" xfId="0" applyBorder="true" applyFont="true">
      <alignment horizontal="center" vertical="top"/>
      <protection locked="true"/>
    </xf>
    <xf numFmtId="170" fontId="289" fillId="0" borderId="4" xfId="0" applyBorder="true" applyFont="true" applyNumberFormat="true">
      <alignment horizontal="right" vertical="top"/>
      <protection locked="true"/>
    </xf>
    <xf numFmtId="171" fontId="290" fillId="0" borderId="4" xfId="0" applyBorder="true" applyFont="true" applyNumberFormat="true">
      <alignment horizontal="right" vertical="top"/>
      <protection locked="true"/>
    </xf>
    <xf numFmtId="171" fontId="291" fillId="0" borderId="4" xfId="0" applyBorder="true" applyFont="true" applyNumberFormat="true">
      <alignment horizontal="right" vertical="top"/>
      <protection locked="true"/>
    </xf>
    <xf numFmtId="171" fontId="292" fillId="0" borderId="4" xfId="0" applyBorder="true" applyFont="true" applyNumberFormat="true">
      <alignment horizontal="right" vertical="top"/>
      <protection locked="true"/>
    </xf>
    <xf numFmtId="172" fontId="293" fillId="3" borderId="4" xfId="0" applyFill="true" applyBorder="true" applyFont="true" applyNumberFormat="true">
      <alignment vertical="top" horizontal="right"/>
      <protection locked="false"/>
    </xf>
    <xf numFmtId="173" fontId="294" fillId="0" borderId="4" xfId="0" applyBorder="true" applyFont="true" applyNumberFormat="true">
      <alignment horizontal="right" vertical="top"/>
      <protection locked="true"/>
    </xf>
    <xf numFmtId="4" fontId="295" fillId="0" borderId="4" xfId="0" applyBorder="true" applyFont="true" applyNumberFormat="true">
      <alignment horizontal="right" vertical="top"/>
      <protection locked="true"/>
    </xf>
    <xf numFmtId="4" fontId="296" fillId="0" borderId="4" xfId="0" applyBorder="true" applyFont="true" applyNumberFormat="true">
      <alignment horizontal="right" vertical="top"/>
      <protection locked="true"/>
    </xf>
    <xf numFmtId="0" fontId="297" fillId="0" borderId="0" xfId="0" applyFont="true"/>
    <xf numFmtId="0" fontId="298" fillId="0" borderId="4" xfId="0" applyBorder="true" applyFont="true">
      <alignment horizontal="left" vertical="top"/>
      <protection locked="true"/>
    </xf>
    <xf numFmtId="0" fontId="299" fillId="0" borderId="4" xfId="0" applyBorder="true" applyFont="true">
      <alignment horizontal="left" vertical="top" wrapText="true"/>
      <protection locked="true"/>
    </xf>
    <xf numFmtId="0" fontId="300" fillId="0" borderId="4" xfId="0" applyBorder="true" applyFont="true">
      <alignment horizontal="center" vertical="top"/>
      <protection locked="true"/>
    </xf>
    <xf numFmtId="170" fontId="301" fillId="0" borderId="4" xfId="0" applyBorder="true" applyFont="true" applyNumberFormat="true">
      <alignment horizontal="right" vertical="top"/>
      <protection locked="true"/>
    </xf>
    <xf numFmtId="171" fontId="302" fillId="0" borderId="4" xfId="0" applyBorder="true" applyFont="true" applyNumberFormat="true">
      <alignment horizontal="right" vertical="top"/>
      <protection locked="true"/>
    </xf>
    <xf numFmtId="171" fontId="303" fillId="0" borderId="4" xfId="0" applyBorder="true" applyFont="true" applyNumberFormat="true">
      <alignment horizontal="right" vertical="top"/>
      <protection locked="true"/>
    </xf>
    <xf numFmtId="171" fontId="304" fillId="0" borderId="4" xfId="0" applyBorder="true" applyFont="true" applyNumberFormat="true">
      <alignment horizontal="right" vertical="top"/>
      <protection locked="true"/>
    </xf>
    <xf numFmtId="172" fontId="305" fillId="3" borderId="4" xfId="0" applyFill="true" applyBorder="true" applyFont="true" applyNumberFormat="true">
      <alignment vertical="top" horizontal="right"/>
      <protection locked="false"/>
    </xf>
    <xf numFmtId="173" fontId="306" fillId="0" borderId="4" xfId="0" applyBorder="true" applyFont="true" applyNumberFormat="true">
      <alignment horizontal="right" vertical="top"/>
      <protection locked="true"/>
    </xf>
    <xf numFmtId="4" fontId="307" fillId="0" borderId="4" xfId="0" applyBorder="true" applyFont="true" applyNumberFormat="true">
      <alignment horizontal="right" vertical="top"/>
      <protection locked="true"/>
    </xf>
    <xf numFmtId="4" fontId="308" fillId="0" borderId="4" xfId="0" applyBorder="true" applyFont="true" applyNumberFormat="true">
      <alignment horizontal="right" vertical="top"/>
      <protection locked="true"/>
    </xf>
    <xf numFmtId="0" fontId="309" fillId="0" borderId="0" xfId="0" applyFont="true"/>
    <xf numFmtId="0" fontId="310" fillId="0" borderId="4" xfId="0" applyBorder="true" applyFont="true">
      <alignment horizontal="left" vertical="top"/>
      <protection locked="true"/>
    </xf>
    <xf numFmtId="0" fontId="311" fillId="0" borderId="4" xfId="0" applyBorder="true" applyFont="true">
      <alignment horizontal="left" vertical="top" wrapText="true"/>
      <protection locked="true"/>
    </xf>
    <xf numFmtId="0" fontId="312" fillId="0" borderId="4" xfId="0" applyBorder="true" applyFont="true">
      <alignment horizontal="center" vertical="top"/>
      <protection locked="true"/>
    </xf>
    <xf numFmtId="170" fontId="313" fillId="0" borderId="4" xfId="0" applyBorder="true" applyFont="true" applyNumberFormat="true">
      <alignment horizontal="right" vertical="top"/>
      <protection locked="true"/>
    </xf>
    <xf numFmtId="171" fontId="314" fillId="0" borderId="4" xfId="0" applyBorder="true" applyFont="true" applyNumberFormat="true">
      <alignment horizontal="right" vertical="top"/>
      <protection locked="true"/>
    </xf>
    <xf numFmtId="171" fontId="315" fillId="0" borderId="4" xfId="0" applyBorder="true" applyFont="true" applyNumberFormat="true">
      <alignment horizontal="right" vertical="top"/>
      <protection locked="true"/>
    </xf>
    <xf numFmtId="171" fontId="316" fillId="0" borderId="4" xfId="0" applyBorder="true" applyFont="true" applyNumberFormat="true">
      <alignment horizontal="right" vertical="top"/>
      <protection locked="true"/>
    </xf>
    <xf numFmtId="172" fontId="317" fillId="3" borderId="4" xfId="0" applyFill="true" applyBorder="true" applyFont="true" applyNumberFormat="true">
      <alignment vertical="top" horizontal="right"/>
      <protection locked="false"/>
    </xf>
    <xf numFmtId="173" fontId="318" fillId="0" borderId="4" xfId="0" applyBorder="true" applyFont="true" applyNumberFormat="true">
      <alignment horizontal="right" vertical="top"/>
      <protection locked="true"/>
    </xf>
    <xf numFmtId="4" fontId="319" fillId="0" borderId="4" xfId="0" applyBorder="true" applyFont="true" applyNumberFormat="true">
      <alignment horizontal="right" vertical="top"/>
      <protection locked="true"/>
    </xf>
    <xf numFmtId="4" fontId="320" fillId="0" borderId="4" xfId="0" applyBorder="true" applyFont="true" applyNumberFormat="true">
      <alignment horizontal="right" vertical="top"/>
      <protection locked="true"/>
    </xf>
    <xf numFmtId="0" fontId="321" fillId="0" borderId="0" xfId="0" applyFont="true"/>
    <xf numFmtId="0" fontId="322" fillId="0" borderId="4" xfId="0" applyBorder="true" applyFont="true">
      <alignment horizontal="left" vertical="top"/>
      <protection locked="true"/>
    </xf>
    <xf numFmtId="0" fontId="323" fillId="0" borderId="4" xfId="0" applyBorder="true" applyFont="true">
      <alignment horizontal="left" vertical="top" wrapText="true"/>
      <protection locked="true"/>
    </xf>
    <xf numFmtId="0" fontId="324" fillId="0" borderId="4" xfId="0" applyBorder="true" applyFont="true">
      <alignment horizontal="center" vertical="top"/>
      <protection locked="true"/>
    </xf>
    <xf numFmtId="170" fontId="325" fillId="0" borderId="4" xfId="0" applyBorder="true" applyFont="true" applyNumberFormat="true">
      <alignment horizontal="right" vertical="top"/>
      <protection locked="true"/>
    </xf>
    <xf numFmtId="171" fontId="326" fillId="0" borderId="4" xfId="0" applyBorder="true" applyFont="true" applyNumberFormat="true">
      <alignment horizontal="right" vertical="top"/>
      <protection locked="true"/>
    </xf>
    <xf numFmtId="171" fontId="327" fillId="0" borderId="4" xfId="0" applyBorder="true" applyFont="true" applyNumberFormat="true">
      <alignment horizontal="right" vertical="top"/>
      <protection locked="true"/>
    </xf>
    <xf numFmtId="171" fontId="328" fillId="0" borderId="4" xfId="0" applyBorder="true" applyFont="true" applyNumberFormat="true">
      <alignment horizontal="right" vertical="top"/>
      <protection locked="true"/>
    </xf>
    <xf numFmtId="172" fontId="329" fillId="3" borderId="4" xfId="0" applyFill="true" applyBorder="true" applyFont="true" applyNumberFormat="true">
      <alignment vertical="top" horizontal="right"/>
      <protection locked="false"/>
    </xf>
    <xf numFmtId="173" fontId="330" fillId="0" borderId="4" xfId="0" applyBorder="true" applyFont="true" applyNumberFormat="true">
      <alignment horizontal="right" vertical="top"/>
      <protection locked="true"/>
    </xf>
    <xf numFmtId="4" fontId="331" fillId="0" borderId="4" xfId="0" applyBorder="true" applyFont="true" applyNumberFormat="true">
      <alignment horizontal="right" vertical="top"/>
      <protection locked="true"/>
    </xf>
    <xf numFmtId="4" fontId="332" fillId="0" borderId="4" xfId="0" applyBorder="true" applyFont="true" applyNumberFormat="true">
      <alignment horizontal="right" vertical="top"/>
      <protection locked="true"/>
    </xf>
    <xf numFmtId="0" fontId="333" fillId="0" borderId="0" xfId="0" applyFont="true"/>
    <xf numFmtId="0" fontId="334" fillId="0" borderId="4" xfId="0" applyBorder="true" applyFont="true">
      <alignment horizontal="left" vertical="top"/>
      <protection locked="true"/>
    </xf>
    <xf numFmtId="0" fontId="335" fillId="0" borderId="4" xfId="0" applyBorder="true" applyFont="true">
      <alignment horizontal="left" vertical="top" wrapText="true"/>
      <protection locked="true"/>
    </xf>
    <xf numFmtId="0" fontId="336" fillId="0" borderId="4" xfId="0" applyBorder="true" applyFont="true">
      <alignment horizontal="center" vertical="top"/>
      <protection locked="true"/>
    </xf>
    <xf numFmtId="170" fontId="337" fillId="0" borderId="4" xfId="0" applyBorder="true" applyFont="true" applyNumberFormat="true">
      <alignment horizontal="right" vertical="top"/>
      <protection locked="true"/>
    </xf>
    <xf numFmtId="171" fontId="338" fillId="0" borderId="4" xfId="0" applyBorder="true" applyFont="true" applyNumberFormat="true">
      <alignment horizontal="right" vertical="top"/>
      <protection locked="true"/>
    </xf>
    <xf numFmtId="171" fontId="339" fillId="0" borderId="4" xfId="0" applyBorder="true" applyFont="true" applyNumberFormat="true">
      <alignment horizontal="right" vertical="top"/>
      <protection locked="true"/>
    </xf>
    <xf numFmtId="171" fontId="340" fillId="0" borderId="4" xfId="0" applyBorder="true" applyFont="true" applyNumberFormat="true">
      <alignment horizontal="right" vertical="top"/>
      <protection locked="true"/>
    </xf>
    <xf numFmtId="172" fontId="341" fillId="3" borderId="4" xfId="0" applyFill="true" applyBorder="true" applyFont="true" applyNumberFormat="true">
      <alignment vertical="top" horizontal="right"/>
      <protection locked="false"/>
    </xf>
    <xf numFmtId="173" fontId="342" fillId="0" borderId="4" xfId="0" applyBorder="true" applyFont="true" applyNumberFormat="true">
      <alignment horizontal="right" vertical="top"/>
      <protection locked="true"/>
    </xf>
    <xf numFmtId="4" fontId="343" fillId="0" borderId="4" xfId="0" applyBorder="true" applyFont="true" applyNumberFormat="true">
      <alignment horizontal="right" vertical="top"/>
      <protection locked="true"/>
    </xf>
    <xf numFmtId="4" fontId="344" fillId="0" borderId="4" xfId="0" applyBorder="true" applyFont="true" applyNumberFormat="true">
      <alignment horizontal="right" vertical="top"/>
      <protection locked="true"/>
    </xf>
    <xf numFmtId="0" fontId="345" fillId="0" borderId="0" xfId="0" applyFont="true"/>
    <xf numFmtId="0" fontId="346" fillId="0" borderId="4" xfId="0" applyBorder="true" applyFont="true">
      <alignment horizontal="left" vertical="top"/>
      <protection locked="true"/>
    </xf>
    <xf numFmtId="0" fontId="347" fillId="0" borderId="4" xfId="0" applyBorder="true" applyFont="true">
      <alignment horizontal="left" vertical="top" wrapText="true"/>
      <protection locked="true"/>
    </xf>
    <xf numFmtId="0" fontId="348" fillId="0" borderId="4" xfId="0" applyBorder="true" applyFont="true">
      <alignment horizontal="center" vertical="top"/>
      <protection locked="true"/>
    </xf>
    <xf numFmtId="170" fontId="349" fillId="0" borderId="4" xfId="0" applyBorder="true" applyFont="true" applyNumberFormat="true">
      <alignment horizontal="right" vertical="top"/>
      <protection locked="true"/>
    </xf>
    <xf numFmtId="171" fontId="350" fillId="0" borderId="4" xfId="0" applyBorder="true" applyFont="true" applyNumberFormat="true">
      <alignment horizontal="right" vertical="top"/>
      <protection locked="true"/>
    </xf>
    <xf numFmtId="171" fontId="351" fillId="0" borderId="4" xfId="0" applyBorder="true" applyFont="true" applyNumberFormat="true">
      <alignment horizontal="right" vertical="top"/>
      <protection locked="true"/>
    </xf>
    <xf numFmtId="171" fontId="352" fillId="0" borderId="4" xfId="0" applyBorder="true" applyFont="true" applyNumberFormat="true">
      <alignment horizontal="right" vertical="top"/>
      <protection locked="true"/>
    </xf>
    <xf numFmtId="172" fontId="353" fillId="3" borderId="4" xfId="0" applyFill="true" applyBorder="true" applyFont="true" applyNumberFormat="true">
      <alignment vertical="top" horizontal="right"/>
      <protection locked="false"/>
    </xf>
    <xf numFmtId="173" fontId="354" fillId="0" borderId="4" xfId="0" applyBorder="true" applyFont="true" applyNumberFormat="true">
      <alignment horizontal="right" vertical="top"/>
      <protection locked="true"/>
    </xf>
    <xf numFmtId="4" fontId="355" fillId="0" borderId="4" xfId="0" applyBorder="true" applyFont="true" applyNumberFormat="true">
      <alignment horizontal="right" vertical="top"/>
      <protection locked="true"/>
    </xf>
    <xf numFmtId="4" fontId="356" fillId="0" borderId="4" xfId="0" applyBorder="true" applyFont="true" applyNumberFormat="true">
      <alignment horizontal="right" vertical="top"/>
      <protection locked="true"/>
    </xf>
    <xf numFmtId="0" fontId="357" fillId="0" borderId="0" xfId="0" applyFont="true"/>
    <xf numFmtId="0" fontId="358" fillId="0" borderId="4" xfId="0" applyBorder="true" applyFont="true">
      <alignment horizontal="left" vertical="top"/>
      <protection locked="true"/>
    </xf>
    <xf numFmtId="0" fontId="359" fillId="0" borderId="4" xfId="0" applyBorder="true" applyFont="true">
      <alignment horizontal="left" vertical="top" wrapText="true"/>
      <protection locked="true"/>
    </xf>
    <xf numFmtId="0" fontId="360" fillId="0" borderId="4" xfId="0" applyBorder="true" applyFont="true">
      <alignment horizontal="center" vertical="top"/>
      <protection locked="true"/>
    </xf>
    <xf numFmtId="170" fontId="361" fillId="0" borderId="4" xfId="0" applyBorder="true" applyFont="true" applyNumberFormat="true">
      <alignment horizontal="right" vertical="top"/>
      <protection locked="true"/>
    </xf>
    <xf numFmtId="171" fontId="362" fillId="0" borderId="4" xfId="0" applyBorder="true" applyFont="true" applyNumberFormat="true">
      <alignment horizontal="right" vertical="top"/>
      <protection locked="true"/>
    </xf>
    <xf numFmtId="171" fontId="363" fillId="0" borderId="4" xfId="0" applyBorder="true" applyFont="true" applyNumberFormat="true">
      <alignment horizontal="right" vertical="top"/>
      <protection locked="true"/>
    </xf>
    <xf numFmtId="171" fontId="364" fillId="0" borderId="4" xfId="0" applyBorder="true" applyFont="true" applyNumberFormat="true">
      <alignment horizontal="right" vertical="top"/>
      <protection locked="true"/>
    </xf>
    <xf numFmtId="172" fontId="365" fillId="3" borderId="4" xfId="0" applyFill="true" applyBorder="true" applyFont="true" applyNumberFormat="true">
      <alignment vertical="top" horizontal="right"/>
      <protection locked="false"/>
    </xf>
    <xf numFmtId="173" fontId="366" fillId="0" borderId="4" xfId="0" applyBorder="true" applyFont="true" applyNumberFormat="true">
      <alignment horizontal="right" vertical="top"/>
      <protection locked="true"/>
    </xf>
    <xf numFmtId="4" fontId="367" fillId="0" borderId="4" xfId="0" applyBorder="true" applyFont="true" applyNumberFormat="true">
      <alignment horizontal="right" vertical="top"/>
      <protection locked="true"/>
    </xf>
    <xf numFmtId="4" fontId="368" fillId="0" borderId="4" xfId="0" applyBorder="true" applyFont="true" applyNumberFormat="true">
      <alignment horizontal="right" vertical="top"/>
      <protection locked="true"/>
    </xf>
    <xf numFmtId="0" fontId="369" fillId="0" borderId="0" xfId="0" applyFont="true"/>
    <xf numFmtId="0" fontId="370" fillId="0" borderId="4" xfId="0" applyBorder="true" applyFont="true">
      <alignment horizontal="left" vertical="top"/>
      <protection locked="true"/>
    </xf>
    <xf numFmtId="0" fontId="371" fillId="0" borderId="4" xfId="0" applyBorder="true" applyFont="true">
      <alignment horizontal="left" vertical="top" wrapText="true"/>
      <protection locked="true"/>
    </xf>
    <xf numFmtId="0" fontId="372" fillId="0" borderId="4" xfId="0" applyBorder="true" applyFont="true">
      <alignment horizontal="center" vertical="top"/>
      <protection locked="true"/>
    </xf>
    <xf numFmtId="170" fontId="373" fillId="0" borderId="4" xfId="0" applyBorder="true" applyFont="true" applyNumberFormat="true">
      <alignment horizontal="right" vertical="top"/>
      <protection locked="true"/>
    </xf>
    <xf numFmtId="171" fontId="374" fillId="0" borderId="4" xfId="0" applyBorder="true" applyFont="true" applyNumberFormat="true">
      <alignment horizontal="right" vertical="top"/>
      <protection locked="true"/>
    </xf>
    <xf numFmtId="171" fontId="375" fillId="0" borderId="4" xfId="0" applyBorder="true" applyFont="true" applyNumberFormat="true">
      <alignment horizontal="right" vertical="top"/>
      <protection locked="true"/>
    </xf>
    <xf numFmtId="171" fontId="376" fillId="0" borderId="4" xfId="0" applyBorder="true" applyFont="true" applyNumberFormat="true">
      <alignment horizontal="right" vertical="top"/>
      <protection locked="true"/>
    </xf>
    <xf numFmtId="172" fontId="377" fillId="3" borderId="4" xfId="0" applyFill="true" applyBorder="true" applyFont="true" applyNumberFormat="true">
      <alignment vertical="top" horizontal="right"/>
      <protection locked="false"/>
    </xf>
    <xf numFmtId="173" fontId="378" fillId="0" borderId="4" xfId="0" applyBorder="true" applyFont="true" applyNumberFormat="true">
      <alignment horizontal="right" vertical="top"/>
      <protection locked="true"/>
    </xf>
    <xf numFmtId="4" fontId="379" fillId="0" borderId="4" xfId="0" applyBorder="true" applyFont="true" applyNumberFormat="true">
      <alignment horizontal="right" vertical="top"/>
      <protection locked="true"/>
    </xf>
    <xf numFmtId="4" fontId="380" fillId="0" borderId="4" xfId="0" applyBorder="true" applyFont="true" applyNumberFormat="true">
      <alignment horizontal="right" vertical="top"/>
      <protection locked="true"/>
    </xf>
    <xf numFmtId="0" fontId="381" fillId="0" borderId="0" xfId="0" applyFont="true"/>
    <xf numFmtId="0" fontId="382" fillId="0" borderId="4" xfId="0" applyBorder="true" applyFont="true">
      <alignment horizontal="left" vertical="top"/>
      <protection locked="true"/>
    </xf>
    <xf numFmtId="0" fontId="383" fillId="0" borderId="4" xfId="0" applyBorder="true" applyFont="true">
      <alignment horizontal="left" vertical="top" wrapText="true"/>
      <protection locked="true"/>
    </xf>
    <xf numFmtId="0" fontId="384" fillId="0" borderId="4" xfId="0" applyBorder="true" applyFont="true">
      <alignment horizontal="center" vertical="top"/>
      <protection locked="true"/>
    </xf>
    <xf numFmtId="170" fontId="385" fillId="0" borderId="4" xfId="0" applyBorder="true" applyFont="true" applyNumberFormat="true">
      <alignment horizontal="right" vertical="top"/>
      <protection locked="true"/>
    </xf>
    <xf numFmtId="171" fontId="386" fillId="0" borderId="4" xfId="0" applyBorder="true" applyFont="true" applyNumberFormat="true">
      <alignment horizontal="right" vertical="top"/>
      <protection locked="true"/>
    </xf>
    <xf numFmtId="171" fontId="387" fillId="0" borderId="4" xfId="0" applyBorder="true" applyFont="true" applyNumberFormat="true">
      <alignment horizontal="right" vertical="top"/>
      <protection locked="true"/>
    </xf>
    <xf numFmtId="171" fontId="388" fillId="0" borderId="4" xfId="0" applyBorder="true" applyFont="true" applyNumberFormat="true">
      <alignment horizontal="right" vertical="top"/>
      <protection locked="true"/>
    </xf>
    <xf numFmtId="172" fontId="389" fillId="3" borderId="4" xfId="0" applyFill="true" applyBorder="true" applyFont="true" applyNumberFormat="true">
      <alignment vertical="top" horizontal="right"/>
      <protection locked="false"/>
    </xf>
    <xf numFmtId="173" fontId="390" fillId="0" borderId="4" xfId="0" applyBorder="true" applyFont="true" applyNumberFormat="true">
      <alignment horizontal="right" vertical="top"/>
      <protection locked="true"/>
    </xf>
    <xf numFmtId="4" fontId="391" fillId="0" borderId="4" xfId="0" applyBorder="true" applyFont="true" applyNumberFormat="true">
      <alignment horizontal="right" vertical="top"/>
      <protection locked="true"/>
    </xf>
    <xf numFmtId="4" fontId="392" fillId="0" borderId="4" xfId="0" applyBorder="true" applyFont="true" applyNumberFormat="true">
      <alignment horizontal="right" vertical="top"/>
      <protection locked="true"/>
    </xf>
    <xf numFmtId="0" fontId="393" fillId="0" borderId="0" xfId="0" applyFont="true"/>
    <xf numFmtId="0" fontId="394" fillId="0" borderId="4" xfId="0" applyBorder="true" applyFont="true">
      <alignment horizontal="left" vertical="top"/>
      <protection locked="true"/>
    </xf>
    <xf numFmtId="0" fontId="395" fillId="0" borderId="4" xfId="0" applyBorder="true" applyFont="true">
      <alignment horizontal="left" vertical="top" wrapText="true"/>
      <protection locked="true"/>
    </xf>
    <xf numFmtId="0" fontId="396" fillId="0" borderId="4" xfId="0" applyBorder="true" applyFont="true">
      <alignment horizontal="center" vertical="top"/>
      <protection locked="true"/>
    </xf>
    <xf numFmtId="170" fontId="397" fillId="0" borderId="4" xfId="0" applyBorder="true" applyFont="true" applyNumberFormat="true">
      <alignment horizontal="right" vertical="top"/>
      <protection locked="true"/>
    </xf>
    <xf numFmtId="171" fontId="398" fillId="0" borderId="4" xfId="0" applyBorder="true" applyFont="true" applyNumberFormat="true">
      <alignment horizontal="right" vertical="top"/>
      <protection locked="true"/>
    </xf>
    <xf numFmtId="171" fontId="399" fillId="0" borderId="4" xfId="0" applyBorder="true" applyFont="true" applyNumberFormat="true">
      <alignment horizontal="right" vertical="top"/>
      <protection locked="true"/>
    </xf>
    <xf numFmtId="171" fontId="400" fillId="0" borderId="4" xfId="0" applyBorder="true" applyFont="true" applyNumberFormat="true">
      <alignment horizontal="right" vertical="top"/>
      <protection locked="true"/>
    </xf>
    <xf numFmtId="172" fontId="401" fillId="3" borderId="4" xfId="0" applyFill="true" applyBorder="true" applyFont="true" applyNumberFormat="true">
      <alignment vertical="top" horizontal="right"/>
      <protection locked="false"/>
    </xf>
    <xf numFmtId="173" fontId="402" fillId="0" borderId="4" xfId="0" applyBorder="true" applyFont="true" applyNumberFormat="true">
      <alignment horizontal="right" vertical="top"/>
      <protection locked="true"/>
    </xf>
    <xf numFmtId="4" fontId="403" fillId="0" borderId="4" xfId="0" applyBorder="true" applyFont="true" applyNumberFormat="true">
      <alignment horizontal="right" vertical="top"/>
      <protection locked="true"/>
    </xf>
    <xf numFmtId="4" fontId="404" fillId="0" borderId="4" xfId="0" applyBorder="true" applyFont="true" applyNumberFormat="true">
      <alignment horizontal="right" vertical="top"/>
      <protection locked="true"/>
    </xf>
    <xf numFmtId="0" fontId="405" fillId="0" borderId="0" xfId="0" applyFont="true"/>
    <xf numFmtId="0" fontId="406" fillId="0" borderId="4" xfId="0" applyBorder="true" applyFont="true">
      <alignment horizontal="left" vertical="top"/>
      <protection locked="true"/>
    </xf>
    <xf numFmtId="0" fontId="407" fillId="0" borderId="4" xfId="0" applyBorder="true" applyFont="true">
      <alignment horizontal="left" vertical="top" wrapText="true"/>
      <protection locked="true"/>
    </xf>
    <xf numFmtId="0" fontId="408" fillId="0" borderId="4" xfId="0" applyBorder="true" applyFont="true">
      <alignment horizontal="center" vertical="top"/>
      <protection locked="true"/>
    </xf>
    <xf numFmtId="170" fontId="409" fillId="0" borderId="4" xfId="0" applyBorder="true" applyFont="true" applyNumberFormat="true">
      <alignment horizontal="right" vertical="top"/>
      <protection locked="true"/>
    </xf>
    <xf numFmtId="171" fontId="410" fillId="0" borderId="4" xfId="0" applyBorder="true" applyFont="true" applyNumberFormat="true">
      <alignment horizontal="right" vertical="top"/>
      <protection locked="true"/>
    </xf>
    <xf numFmtId="171" fontId="411" fillId="0" borderId="4" xfId="0" applyBorder="true" applyFont="true" applyNumberFormat="true">
      <alignment horizontal="right" vertical="top"/>
      <protection locked="true"/>
    </xf>
    <xf numFmtId="171" fontId="412" fillId="0" borderId="4" xfId="0" applyBorder="true" applyFont="true" applyNumberFormat="true">
      <alignment horizontal="right" vertical="top"/>
      <protection locked="true"/>
    </xf>
    <xf numFmtId="172" fontId="413" fillId="3" borderId="4" xfId="0" applyFill="true" applyBorder="true" applyFont="true" applyNumberFormat="true">
      <alignment vertical="top" horizontal="right"/>
      <protection locked="false"/>
    </xf>
    <xf numFmtId="173" fontId="414" fillId="0" borderId="4" xfId="0" applyBorder="true" applyFont="true" applyNumberFormat="true">
      <alignment horizontal="right" vertical="top"/>
      <protection locked="true"/>
    </xf>
    <xf numFmtId="4" fontId="415" fillId="0" borderId="4" xfId="0" applyBorder="true" applyFont="true" applyNumberFormat="true">
      <alignment horizontal="right" vertical="top"/>
      <protection locked="true"/>
    </xf>
    <xf numFmtId="4" fontId="416" fillId="0" borderId="4" xfId="0" applyBorder="true" applyFont="true" applyNumberFormat="true">
      <alignment horizontal="right" vertical="top"/>
      <protection locked="true"/>
    </xf>
    <xf numFmtId="0" fontId="417" fillId="0" borderId="0" xfId="0" applyFont="true"/>
    <xf numFmtId="0" fontId="418" fillId="0" borderId="4" xfId="0" applyBorder="true" applyFont="true">
      <alignment horizontal="left" vertical="top"/>
      <protection locked="true"/>
    </xf>
    <xf numFmtId="0" fontId="419" fillId="0" borderId="4" xfId="0" applyBorder="true" applyFont="true">
      <alignment horizontal="left" vertical="top" wrapText="true"/>
      <protection locked="true"/>
    </xf>
    <xf numFmtId="0" fontId="420" fillId="0" borderId="4" xfId="0" applyBorder="true" applyFont="true">
      <alignment horizontal="center" vertical="top"/>
      <protection locked="true"/>
    </xf>
    <xf numFmtId="170" fontId="421" fillId="0" borderId="4" xfId="0" applyBorder="true" applyFont="true" applyNumberFormat="true">
      <alignment horizontal="right" vertical="top"/>
      <protection locked="true"/>
    </xf>
    <xf numFmtId="171" fontId="422" fillId="0" borderId="4" xfId="0" applyBorder="true" applyFont="true" applyNumberFormat="true">
      <alignment horizontal="right" vertical="top"/>
      <protection locked="true"/>
    </xf>
    <xf numFmtId="171" fontId="423" fillId="0" borderId="4" xfId="0" applyBorder="true" applyFont="true" applyNumberFormat="true">
      <alignment horizontal="right" vertical="top"/>
      <protection locked="true"/>
    </xf>
    <xf numFmtId="171" fontId="424" fillId="0" borderId="4" xfId="0" applyBorder="true" applyFont="true" applyNumberFormat="true">
      <alignment horizontal="right" vertical="top"/>
      <protection locked="true"/>
    </xf>
    <xf numFmtId="172" fontId="425" fillId="3" borderId="4" xfId="0" applyFill="true" applyBorder="true" applyFont="true" applyNumberFormat="true">
      <alignment vertical="top" horizontal="right"/>
      <protection locked="false"/>
    </xf>
    <xf numFmtId="173" fontId="426" fillId="0" borderId="4" xfId="0" applyBorder="true" applyFont="true" applyNumberFormat="true">
      <alignment horizontal="right" vertical="top"/>
      <protection locked="true"/>
    </xf>
    <xf numFmtId="4" fontId="427" fillId="0" borderId="4" xfId="0" applyBorder="true" applyFont="true" applyNumberFormat="true">
      <alignment horizontal="right" vertical="top"/>
      <protection locked="true"/>
    </xf>
    <xf numFmtId="4" fontId="428" fillId="0" borderId="4" xfId="0" applyBorder="true" applyFont="true" applyNumberFormat="true">
      <alignment horizontal="right" vertical="top"/>
      <protection locked="true"/>
    </xf>
    <xf numFmtId="0" fontId="429" fillId="0" borderId="0" xfId="0" applyFont="true"/>
    <xf numFmtId="0" fontId="430" fillId="5" borderId="4" xfId="0" applyFill="true" applyBorder="true" applyFont="true">
      <alignment horizontal="left"/>
      <protection locked="true"/>
    </xf>
    <xf numFmtId="0" fontId="431" fillId="5" borderId="4" xfId="0" applyFill="true" applyBorder="true" applyFont="true">
      <alignment horizontal="left"/>
      <protection locked="true"/>
    </xf>
    <xf numFmtId="0" fontId="432" fillId="5" borderId="4" xfId="0" applyFill="true" applyBorder="true" applyFont="true">
      <alignment horizontal="left"/>
      <protection locked="true"/>
    </xf>
    <xf numFmtId="0" fontId="433" fillId="5" borderId="4" xfId="0" applyFill="true" applyBorder="true" applyFont="true">
      <alignment horizontal="left"/>
      <protection locked="true"/>
    </xf>
    <xf numFmtId="0" fontId="434" fillId="5" borderId="4" xfId="0" applyFill="true" applyBorder="true" applyFont="true">
      <alignment horizontal="left"/>
      <protection locked="true"/>
    </xf>
    <xf numFmtId="0" fontId="435" fillId="5" borderId="4" xfId="0" applyFill="true" applyBorder="true" applyFont="true">
      <alignment horizontal="left"/>
      <protection locked="true"/>
    </xf>
    <xf numFmtId="0" fontId="436" fillId="5" borderId="4" xfId="0" applyFill="true" applyBorder="true" applyFont="true">
      <alignment horizontal="left"/>
      <protection locked="true"/>
    </xf>
    <xf numFmtId="0" fontId="437" fillId="5" borderId="4" xfId="0" applyFill="true" applyBorder="true" applyFont="true">
      <alignment horizontal="left"/>
      <protection locked="true"/>
    </xf>
    <xf numFmtId="0" fontId="438" fillId="5" borderId="4" xfId="0" applyFill="true" applyBorder="true" applyFont="true">
      <alignment horizontal="left"/>
      <protection locked="true"/>
    </xf>
    <xf numFmtId="0" fontId="439" fillId="5" borderId="4" xfId="0" applyFill="true" applyBorder="true" applyFont="true">
      <alignment horizontal="left"/>
      <protection locked="true"/>
    </xf>
    <xf numFmtId="4" fontId="440" fillId="5" borderId="4" xfId="0" applyFill="true" applyBorder="true" applyFont="true" applyNumberFormat="true">
      <alignment horizontal="right"/>
      <protection locked="true"/>
    </xf>
    <xf numFmtId="0" fontId="441" fillId="0" borderId="0" xfId="0" applyFont="true"/>
    <xf numFmtId="0" fontId="442" fillId="0" borderId="4" xfId="0" applyBorder="true" applyFont="true">
      <alignment horizontal="left" vertical="top"/>
      <protection locked="true"/>
    </xf>
    <xf numFmtId="0" fontId="443" fillId="0" borderId="4" xfId="0" applyBorder="true" applyFont="true">
      <alignment horizontal="left" vertical="top" wrapText="true"/>
      <protection locked="true"/>
    </xf>
    <xf numFmtId="0" fontId="444" fillId="0" borderId="4" xfId="0" applyBorder="true" applyFont="true">
      <alignment horizontal="center" vertical="top"/>
      <protection locked="true"/>
    </xf>
    <xf numFmtId="170" fontId="445" fillId="0" borderId="4" xfId="0" applyBorder="true" applyFont="true" applyNumberFormat="true">
      <alignment horizontal="right" vertical="top"/>
      <protection locked="true"/>
    </xf>
    <xf numFmtId="171" fontId="446" fillId="0" borderId="4" xfId="0" applyBorder="true" applyFont="true" applyNumberFormat="true">
      <alignment horizontal="right" vertical="top"/>
      <protection locked="true"/>
    </xf>
    <xf numFmtId="171" fontId="447" fillId="0" borderId="4" xfId="0" applyBorder="true" applyFont="true" applyNumberFormat="true">
      <alignment horizontal="right" vertical="top"/>
      <protection locked="true"/>
    </xf>
    <xf numFmtId="171" fontId="448" fillId="0" borderId="4" xfId="0" applyBorder="true" applyFont="true" applyNumberFormat="true">
      <alignment horizontal="right" vertical="top"/>
      <protection locked="true"/>
    </xf>
    <xf numFmtId="172" fontId="449" fillId="3" borderId="4" xfId="0" applyFill="true" applyBorder="true" applyFont="true" applyNumberFormat="true">
      <alignment vertical="top" horizontal="right"/>
      <protection locked="false"/>
    </xf>
    <xf numFmtId="173" fontId="450" fillId="0" borderId="4" xfId="0" applyBorder="true" applyFont="true" applyNumberFormat="true">
      <alignment horizontal="right" vertical="top"/>
      <protection locked="true"/>
    </xf>
    <xf numFmtId="4" fontId="451" fillId="0" borderId="4" xfId="0" applyBorder="true" applyFont="true" applyNumberFormat="true">
      <alignment horizontal="right" vertical="top"/>
      <protection locked="true"/>
    </xf>
    <xf numFmtId="4" fontId="452" fillId="0" borderId="4" xfId="0" applyBorder="true" applyFont="true" applyNumberFormat="true">
      <alignment horizontal="right" vertical="top"/>
      <protection locked="true"/>
    </xf>
    <xf numFmtId="0" fontId="453" fillId="0" borderId="0" xfId="0" applyFont="true"/>
    <xf numFmtId="0" fontId="454" fillId="0" borderId="4" xfId="0" applyBorder="true" applyFont="true">
      <alignment horizontal="left" vertical="top"/>
      <protection locked="true"/>
    </xf>
    <xf numFmtId="0" fontId="455" fillId="0" borderId="4" xfId="0" applyBorder="true" applyFont="true">
      <alignment horizontal="left" vertical="top" wrapText="true"/>
      <protection locked="true"/>
    </xf>
    <xf numFmtId="0" fontId="456" fillId="0" borderId="4" xfId="0" applyBorder="true" applyFont="true">
      <alignment horizontal="center" vertical="top"/>
      <protection locked="true"/>
    </xf>
    <xf numFmtId="170" fontId="457" fillId="0" borderId="4" xfId="0" applyBorder="true" applyFont="true" applyNumberFormat="true">
      <alignment horizontal="right" vertical="top"/>
      <protection locked="true"/>
    </xf>
    <xf numFmtId="171" fontId="458" fillId="0" borderId="4" xfId="0" applyBorder="true" applyFont="true" applyNumberFormat="true">
      <alignment horizontal="right" vertical="top"/>
      <protection locked="true"/>
    </xf>
    <xf numFmtId="171" fontId="459" fillId="0" borderId="4" xfId="0" applyBorder="true" applyFont="true" applyNumberFormat="true">
      <alignment horizontal="right" vertical="top"/>
      <protection locked="true"/>
    </xf>
    <xf numFmtId="171" fontId="460" fillId="0" borderId="4" xfId="0" applyBorder="true" applyFont="true" applyNumberFormat="true">
      <alignment horizontal="right" vertical="top"/>
      <protection locked="true"/>
    </xf>
    <xf numFmtId="172" fontId="461" fillId="3" borderId="4" xfId="0" applyFill="true" applyBorder="true" applyFont="true" applyNumberFormat="true">
      <alignment vertical="top" horizontal="right"/>
      <protection locked="false"/>
    </xf>
    <xf numFmtId="173" fontId="462" fillId="0" borderId="4" xfId="0" applyBorder="true" applyFont="true" applyNumberFormat="true">
      <alignment horizontal="right" vertical="top"/>
      <protection locked="true"/>
    </xf>
    <xf numFmtId="4" fontId="463" fillId="0" borderId="4" xfId="0" applyBorder="true" applyFont="true" applyNumberFormat="true">
      <alignment horizontal="right" vertical="top"/>
      <protection locked="true"/>
    </xf>
    <xf numFmtId="4" fontId="464" fillId="0" borderId="4" xfId="0" applyBorder="true" applyFont="true" applyNumberFormat="true">
      <alignment horizontal="right" vertical="top"/>
      <protection locked="true"/>
    </xf>
    <xf numFmtId="0" fontId="465" fillId="0" borderId="0" xfId="0" applyFont="true"/>
    <xf numFmtId="0" fontId="466" fillId="0" borderId="4" xfId="0" applyBorder="true" applyFont="true">
      <alignment horizontal="left" vertical="top"/>
      <protection locked="true"/>
    </xf>
    <xf numFmtId="0" fontId="467" fillId="0" borderId="4" xfId="0" applyBorder="true" applyFont="true">
      <alignment horizontal="left" vertical="top" wrapText="true"/>
      <protection locked="true"/>
    </xf>
    <xf numFmtId="0" fontId="468" fillId="0" borderId="4" xfId="0" applyBorder="true" applyFont="true">
      <alignment horizontal="center" vertical="top"/>
      <protection locked="true"/>
    </xf>
    <xf numFmtId="170" fontId="469" fillId="0" borderId="4" xfId="0" applyBorder="true" applyFont="true" applyNumberFormat="true">
      <alignment horizontal="right" vertical="top"/>
      <protection locked="true"/>
    </xf>
    <xf numFmtId="171" fontId="470" fillId="0" borderId="4" xfId="0" applyBorder="true" applyFont="true" applyNumberFormat="true">
      <alignment horizontal="right" vertical="top"/>
      <protection locked="true"/>
    </xf>
    <xf numFmtId="171" fontId="471" fillId="0" borderId="4" xfId="0" applyBorder="true" applyFont="true" applyNumberFormat="true">
      <alignment horizontal="right" vertical="top"/>
      <protection locked="true"/>
    </xf>
    <xf numFmtId="171" fontId="472" fillId="0" borderId="4" xfId="0" applyBorder="true" applyFont="true" applyNumberFormat="true">
      <alignment horizontal="right" vertical="top"/>
      <protection locked="true"/>
    </xf>
    <xf numFmtId="172" fontId="473" fillId="3" borderId="4" xfId="0" applyFill="true" applyBorder="true" applyFont="true" applyNumberFormat="true">
      <alignment vertical="top" horizontal="right"/>
      <protection locked="false"/>
    </xf>
    <xf numFmtId="173" fontId="474" fillId="0" borderId="4" xfId="0" applyBorder="true" applyFont="true" applyNumberFormat="true">
      <alignment horizontal="right" vertical="top"/>
      <protection locked="true"/>
    </xf>
    <xf numFmtId="4" fontId="475" fillId="0" borderId="4" xfId="0" applyBorder="true" applyFont="true" applyNumberFormat="true">
      <alignment horizontal="right" vertical="top"/>
      <protection locked="true"/>
    </xf>
    <xf numFmtId="4" fontId="476" fillId="0" borderId="4" xfId="0" applyBorder="true" applyFont="true" applyNumberFormat="true">
      <alignment horizontal="right" vertical="top"/>
      <protection locked="true"/>
    </xf>
    <xf numFmtId="0" fontId="477" fillId="0" borderId="0" xfId="0" applyFont="true"/>
    <xf numFmtId="0" fontId="478" fillId="0" borderId="4" xfId="0" applyBorder="true" applyFont="true">
      <alignment horizontal="left" vertical="top"/>
      <protection locked="true"/>
    </xf>
    <xf numFmtId="0" fontId="479" fillId="0" borderId="4" xfId="0" applyBorder="true" applyFont="true">
      <alignment horizontal="left" vertical="top" wrapText="true"/>
      <protection locked="true"/>
    </xf>
    <xf numFmtId="0" fontId="480" fillId="0" borderId="4" xfId="0" applyBorder="true" applyFont="true">
      <alignment horizontal="center" vertical="top"/>
      <protection locked="true"/>
    </xf>
    <xf numFmtId="170" fontId="481" fillId="0" borderId="4" xfId="0" applyBorder="true" applyFont="true" applyNumberFormat="true">
      <alignment horizontal="right" vertical="top"/>
      <protection locked="true"/>
    </xf>
    <xf numFmtId="171" fontId="482" fillId="0" borderId="4" xfId="0" applyBorder="true" applyFont="true" applyNumberFormat="true">
      <alignment horizontal="right" vertical="top"/>
      <protection locked="true"/>
    </xf>
    <xf numFmtId="171" fontId="483" fillId="0" borderId="4" xfId="0" applyBorder="true" applyFont="true" applyNumberFormat="true">
      <alignment horizontal="right" vertical="top"/>
      <protection locked="true"/>
    </xf>
    <xf numFmtId="171" fontId="484" fillId="0" borderId="4" xfId="0" applyBorder="true" applyFont="true" applyNumberFormat="true">
      <alignment horizontal="right" vertical="top"/>
      <protection locked="true"/>
    </xf>
    <xf numFmtId="172" fontId="485" fillId="3" borderId="4" xfId="0" applyFill="true" applyBorder="true" applyFont="true" applyNumberFormat="true">
      <alignment vertical="top" horizontal="right"/>
      <protection locked="false"/>
    </xf>
    <xf numFmtId="173" fontId="486" fillId="0" borderId="4" xfId="0" applyBorder="true" applyFont="true" applyNumberFormat="true">
      <alignment horizontal="right" vertical="top"/>
      <protection locked="true"/>
    </xf>
    <xf numFmtId="4" fontId="487" fillId="0" borderId="4" xfId="0" applyBorder="true" applyFont="true" applyNumberFormat="true">
      <alignment horizontal="right" vertical="top"/>
      <protection locked="true"/>
    </xf>
    <xf numFmtId="4" fontId="488" fillId="0" borderId="4" xfId="0" applyBorder="true" applyFont="true" applyNumberFormat="true">
      <alignment horizontal="right" vertical="top"/>
      <protection locked="true"/>
    </xf>
    <xf numFmtId="0" fontId="489" fillId="0" borderId="0" xfId="0" applyFont="true"/>
    <xf numFmtId="0" fontId="490" fillId="5" borderId="4" xfId="0" applyFill="true" applyBorder="true" applyFont="true">
      <alignment horizontal="left"/>
      <protection locked="true"/>
    </xf>
    <xf numFmtId="0" fontId="491" fillId="5" borderId="4" xfId="0" applyFill="true" applyBorder="true" applyFont="true">
      <alignment horizontal="left"/>
      <protection locked="true"/>
    </xf>
    <xf numFmtId="0" fontId="492" fillId="5" borderId="4" xfId="0" applyFill="true" applyBorder="true" applyFont="true">
      <alignment horizontal="left"/>
      <protection locked="true"/>
    </xf>
    <xf numFmtId="0" fontId="493" fillId="5" borderId="4" xfId="0" applyFill="true" applyBorder="true" applyFont="true">
      <alignment horizontal="left"/>
      <protection locked="true"/>
    </xf>
    <xf numFmtId="0" fontId="494" fillId="5" borderId="4" xfId="0" applyFill="true" applyBorder="true" applyFont="true">
      <alignment horizontal="left"/>
      <protection locked="true"/>
    </xf>
    <xf numFmtId="0" fontId="495" fillId="5" borderId="4" xfId="0" applyFill="true" applyBorder="true" applyFont="true">
      <alignment horizontal="left"/>
      <protection locked="true"/>
    </xf>
    <xf numFmtId="0" fontId="496" fillId="5" borderId="4" xfId="0" applyFill="true" applyBorder="true" applyFont="true">
      <alignment horizontal="left"/>
      <protection locked="true"/>
    </xf>
    <xf numFmtId="0" fontId="497" fillId="5" borderId="4" xfId="0" applyFill="true" applyBorder="true" applyFont="true">
      <alignment horizontal="left"/>
      <protection locked="true"/>
    </xf>
    <xf numFmtId="0" fontId="498" fillId="5" borderId="4" xfId="0" applyFill="true" applyBorder="true" applyFont="true">
      <alignment horizontal="left"/>
      <protection locked="true"/>
    </xf>
    <xf numFmtId="0" fontId="499" fillId="5" borderId="4" xfId="0" applyFill="true" applyBorder="true" applyFont="true">
      <alignment horizontal="left"/>
      <protection locked="true"/>
    </xf>
    <xf numFmtId="4" fontId="500" fillId="5" borderId="4" xfId="0" applyFill="true" applyBorder="true" applyFont="true" applyNumberFormat="true">
      <alignment horizontal="right"/>
      <protection locked="true"/>
    </xf>
    <xf numFmtId="0" fontId="501" fillId="0" borderId="0" xfId="0" applyFont="true"/>
    <xf numFmtId="0" fontId="502" fillId="0" borderId="4" xfId="0" applyBorder="true" applyFont="true">
      <alignment horizontal="left" vertical="top"/>
      <protection locked="true"/>
    </xf>
    <xf numFmtId="0" fontId="503" fillId="0" borderId="4" xfId="0" applyBorder="true" applyFont="true">
      <alignment horizontal="left" vertical="top" wrapText="true"/>
      <protection locked="true"/>
    </xf>
    <xf numFmtId="0" fontId="504" fillId="0" borderId="4" xfId="0" applyBorder="true" applyFont="true">
      <alignment horizontal="center" vertical="top"/>
      <protection locked="true"/>
    </xf>
    <xf numFmtId="170" fontId="505" fillId="0" borderId="4" xfId="0" applyBorder="true" applyFont="true" applyNumberFormat="true">
      <alignment horizontal="right" vertical="top"/>
      <protection locked="true"/>
    </xf>
    <xf numFmtId="171" fontId="506" fillId="0" borderId="4" xfId="0" applyBorder="true" applyFont="true" applyNumberFormat="true">
      <alignment horizontal="right" vertical="top"/>
      <protection locked="true"/>
    </xf>
    <xf numFmtId="171" fontId="507" fillId="0" borderId="4" xfId="0" applyBorder="true" applyFont="true" applyNumberFormat="true">
      <alignment horizontal="right" vertical="top"/>
      <protection locked="true"/>
    </xf>
    <xf numFmtId="171" fontId="508" fillId="0" borderId="4" xfId="0" applyBorder="true" applyFont="true" applyNumberFormat="true">
      <alignment horizontal="right" vertical="top"/>
      <protection locked="true"/>
    </xf>
    <xf numFmtId="172" fontId="509" fillId="3" borderId="4" xfId="0" applyFill="true" applyBorder="true" applyFont="true" applyNumberFormat="true">
      <alignment vertical="top" horizontal="right"/>
      <protection locked="false"/>
    </xf>
    <xf numFmtId="173" fontId="510" fillId="0" borderId="4" xfId="0" applyBorder="true" applyFont="true" applyNumberFormat="true">
      <alignment horizontal="right" vertical="top"/>
      <protection locked="true"/>
    </xf>
    <xf numFmtId="4" fontId="511" fillId="0" borderId="4" xfId="0" applyBorder="true" applyFont="true" applyNumberFormat="true">
      <alignment horizontal="right" vertical="top"/>
      <protection locked="true"/>
    </xf>
    <xf numFmtId="4" fontId="512" fillId="0" borderId="4" xfId="0" applyBorder="true" applyFont="true" applyNumberFormat="true">
      <alignment horizontal="right" vertical="top"/>
      <protection locked="true"/>
    </xf>
    <xf numFmtId="0" fontId="513" fillId="0" borderId="0" xfId="0" applyFont="true"/>
    <xf numFmtId="0" fontId="514" fillId="0" borderId="4" xfId="0" applyBorder="true" applyFont="true">
      <alignment horizontal="left" vertical="top"/>
      <protection locked="true"/>
    </xf>
    <xf numFmtId="0" fontId="515" fillId="0" borderId="4" xfId="0" applyBorder="true" applyFont="true">
      <alignment horizontal="left" vertical="top" wrapText="true"/>
      <protection locked="true"/>
    </xf>
    <xf numFmtId="0" fontId="516" fillId="0" borderId="4" xfId="0" applyBorder="true" applyFont="true">
      <alignment horizontal="center" vertical="top"/>
      <protection locked="true"/>
    </xf>
    <xf numFmtId="170" fontId="517" fillId="0" borderId="4" xfId="0" applyBorder="true" applyFont="true" applyNumberFormat="true">
      <alignment horizontal="right" vertical="top"/>
      <protection locked="true"/>
    </xf>
    <xf numFmtId="171" fontId="518" fillId="0" borderId="4" xfId="0" applyBorder="true" applyFont="true" applyNumberFormat="true">
      <alignment horizontal="right" vertical="top"/>
      <protection locked="true"/>
    </xf>
    <xf numFmtId="171" fontId="519" fillId="0" borderId="4" xfId="0" applyBorder="true" applyFont="true" applyNumberFormat="true">
      <alignment horizontal="right" vertical="top"/>
      <protection locked="true"/>
    </xf>
    <xf numFmtId="171" fontId="520" fillId="0" borderId="4" xfId="0" applyBorder="true" applyFont="true" applyNumberFormat="true">
      <alignment horizontal="right" vertical="top"/>
      <protection locked="true"/>
    </xf>
    <xf numFmtId="172" fontId="521" fillId="3" borderId="4" xfId="0" applyFill="true" applyBorder="true" applyFont="true" applyNumberFormat="true">
      <alignment vertical="top" horizontal="right"/>
      <protection locked="false"/>
    </xf>
    <xf numFmtId="173" fontId="522" fillId="0" borderId="4" xfId="0" applyBorder="true" applyFont="true" applyNumberFormat="true">
      <alignment horizontal="right" vertical="top"/>
      <protection locked="true"/>
    </xf>
    <xf numFmtId="4" fontId="523" fillId="0" borderId="4" xfId="0" applyBorder="true" applyFont="true" applyNumberFormat="true">
      <alignment horizontal="right" vertical="top"/>
      <protection locked="true"/>
    </xf>
    <xf numFmtId="4" fontId="524" fillId="0" borderId="4" xfId="0" applyBorder="true" applyFont="true" applyNumberFormat="true">
      <alignment horizontal="right" vertical="top"/>
      <protection locked="true"/>
    </xf>
    <xf numFmtId="0" fontId="525" fillId="0" borderId="0" xfId="0" applyFont="true"/>
    <xf numFmtId="0" fontId="526" fillId="0" borderId="4" xfId="0" applyBorder="true" applyFont="true">
      <alignment horizontal="left" vertical="top"/>
      <protection locked="true"/>
    </xf>
    <xf numFmtId="0" fontId="527" fillId="0" borderId="4" xfId="0" applyBorder="true" applyFont="true">
      <alignment horizontal="left" vertical="top" wrapText="true"/>
      <protection locked="true"/>
    </xf>
    <xf numFmtId="0" fontId="528" fillId="0" borderId="4" xfId="0" applyBorder="true" applyFont="true">
      <alignment horizontal="center" vertical="top"/>
      <protection locked="true"/>
    </xf>
    <xf numFmtId="170" fontId="529" fillId="0" borderId="4" xfId="0" applyBorder="true" applyFont="true" applyNumberFormat="true">
      <alignment horizontal="right" vertical="top"/>
      <protection locked="true"/>
    </xf>
    <xf numFmtId="171" fontId="530" fillId="0" borderId="4" xfId="0" applyBorder="true" applyFont="true" applyNumberFormat="true">
      <alignment horizontal="right" vertical="top"/>
      <protection locked="true"/>
    </xf>
    <xf numFmtId="171" fontId="531" fillId="0" borderId="4" xfId="0" applyBorder="true" applyFont="true" applyNumberFormat="true">
      <alignment horizontal="right" vertical="top"/>
      <protection locked="true"/>
    </xf>
    <xf numFmtId="171" fontId="532" fillId="0" borderId="4" xfId="0" applyBorder="true" applyFont="true" applyNumberFormat="true">
      <alignment horizontal="right" vertical="top"/>
      <protection locked="true"/>
    </xf>
    <xf numFmtId="172" fontId="533" fillId="3" borderId="4" xfId="0" applyFill="true" applyBorder="true" applyFont="true" applyNumberFormat="true">
      <alignment vertical="top" horizontal="right"/>
      <protection locked="false"/>
    </xf>
    <xf numFmtId="173" fontId="534" fillId="0" borderId="4" xfId="0" applyBorder="true" applyFont="true" applyNumberFormat="true">
      <alignment horizontal="right" vertical="top"/>
      <protection locked="true"/>
    </xf>
    <xf numFmtId="4" fontId="535" fillId="0" borderId="4" xfId="0" applyBorder="true" applyFont="true" applyNumberFormat="true">
      <alignment horizontal="right" vertical="top"/>
      <protection locked="true"/>
    </xf>
    <xf numFmtId="4" fontId="536" fillId="0" borderId="4" xfId="0" applyBorder="true" applyFont="true" applyNumberFormat="true">
      <alignment horizontal="right" vertical="top"/>
      <protection locked="true"/>
    </xf>
    <xf numFmtId="0" fontId="537" fillId="0" borderId="0" xfId="0" applyFont="true"/>
    <xf numFmtId="0" fontId="538" fillId="5" borderId="4" xfId="0" applyFill="true" applyBorder="true" applyFont="true">
      <alignment horizontal="left"/>
      <protection locked="true"/>
    </xf>
    <xf numFmtId="0" fontId="539" fillId="5" borderId="4" xfId="0" applyFill="true" applyBorder="true" applyFont="true">
      <alignment horizontal="left"/>
      <protection locked="true"/>
    </xf>
    <xf numFmtId="0" fontId="540" fillId="5" borderId="4" xfId="0" applyFill="true" applyBorder="true" applyFont="true">
      <alignment horizontal="left"/>
      <protection locked="true"/>
    </xf>
    <xf numFmtId="0" fontId="541" fillId="5" borderId="4" xfId="0" applyFill="true" applyBorder="true" applyFont="true">
      <alignment horizontal="left"/>
      <protection locked="true"/>
    </xf>
    <xf numFmtId="0" fontId="542" fillId="5" borderId="4" xfId="0" applyFill="true" applyBorder="true" applyFont="true">
      <alignment horizontal="left"/>
      <protection locked="true"/>
    </xf>
    <xf numFmtId="0" fontId="543" fillId="5" borderId="4" xfId="0" applyFill="true" applyBorder="true" applyFont="true">
      <alignment horizontal="left"/>
      <protection locked="true"/>
    </xf>
    <xf numFmtId="0" fontId="544" fillId="5" borderId="4" xfId="0" applyFill="true" applyBorder="true" applyFont="true">
      <alignment horizontal="left"/>
      <protection locked="true"/>
    </xf>
    <xf numFmtId="0" fontId="545" fillId="5" borderId="4" xfId="0" applyFill="true" applyBorder="true" applyFont="true">
      <alignment horizontal="left"/>
      <protection locked="true"/>
    </xf>
    <xf numFmtId="0" fontId="546" fillId="5" borderId="4" xfId="0" applyFill="true" applyBorder="true" applyFont="true">
      <alignment horizontal="left"/>
      <protection locked="true"/>
    </xf>
    <xf numFmtId="0" fontId="547" fillId="5" borderId="4" xfId="0" applyFill="true" applyBorder="true" applyFont="true">
      <alignment horizontal="left"/>
      <protection locked="true"/>
    </xf>
    <xf numFmtId="4" fontId="548" fillId="5" borderId="4" xfId="0" applyFill="true" applyBorder="true" applyFont="true" applyNumberFormat="true">
      <alignment horizontal="right"/>
      <protection locked="true"/>
    </xf>
    <xf numFmtId="0" fontId="549" fillId="0" borderId="0" xfId="0" applyFont="true"/>
    <xf numFmtId="0" fontId="550" fillId="5" borderId="4" xfId="0" applyFill="true" applyBorder="true" applyFont="true">
      <alignment horizontal="left"/>
      <protection locked="true"/>
    </xf>
    <xf numFmtId="0" fontId="551" fillId="5" borderId="4" xfId="0" applyFill="true" applyBorder="true" applyFont="true">
      <alignment horizontal="left"/>
      <protection locked="true"/>
    </xf>
    <xf numFmtId="0" fontId="552" fillId="5" borderId="4" xfId="0" applyFill="true" applyBorder="true" applyFont="true">
      <alignment horizontal="left"/>
      <protection locked="true"/>
    </xf>
    <xf numFmtId="0" fontId="553" fillId="5" borderId="4" xfId="0" applyFill="true" applyBorder="true" applyFont="true">
      <alignment horizontal="left"/>
      <protection locked="true"/>
    </xf>
    <xf numFmtId="0" fontId="554" fillId="5" borderId="4" xfId="0" applyFill="true" applyBorder="true" applyFont="true">
      <alignment horizontal="left"/>
      <protection locked="true"/>
    </xf>
    <xf numFmtId="0" fontId="555" fillId="5" borderId="4" xfId="0" applyFill="true" applyBorder="true" applyFont="true">
      <alignment horizontal="left"/>
      <protection locked="true"/>
    </xf>
    <xf numFmtId="0" fontId="556" fillId="5" borderId="4" xfId="0" applyFill="true" applyBorder="true" applyFont="true">
      <alignment horizontal="left"/>
      <protection locked="true"/>
    </xf>
    <xf numFmtId="0" fontId="557" fillId="5" borderId="4" xfId="0" applyFill="true" applyBorder="true" applyFont="true">
      <alignment horizontal="left"/>
      <protection locked="true"/>
    </xf>
    <xf numFmtId="0" fontId="558" fillId="5" borderId="4" xfId="0" applyFill="true" applyBorder="true" applyFont="true">
      <alignment horizontal="left"/>
      <protection locked="true"/>
    </xf>
    <xf numFmtId="0" fontId="559" fillId="5" borderId="4" xfId="0" applyFill="true" applyBorder="true" applyFont="true">
      <alignment horizontal="left"/>
      <protection locked="true"/>
    </xf>
    <xf numFmtId="4" fontId="560" fillId="5" borderId="4" xfId="0" applyFill="true" applyBorder="true" applyFont="true" applyNumberFormat="true">
      <alignment horizontal="right"/>
      <protection locked="true"/>
    </xf>
    <xf numFmtId="0" fontId="561" fillId="0" borderId="0" xfId="0" applyFont="true"/>
    <xf numFmtId="0" fontId="562" fillId="0" borderId="4" xfId="0" applyBorder="true" applyFont="true">
      <alignment horizontal="left" vertical="top"/>
      <protection locked="true"/>
    </xf>
    <xf numFmtId="0" fontId="563" fillId="0" borderId="4" xfId="0" applyBorder="true" applyFont="true">
      <alignment horizontal="left" vertical="top" wrapText="true"/>
      <protection locked="true"/>
    </xf>
    <xf numFmtId="0" fontId="564" fillId="0" borderId="4" xfId="0" applyBorder="true" applyFont="true">
      <alignment horizontal="center" vertical="top"/>
      <protection locked="true"/>
    </xf>
    <xf numFmtId="170" fontId="565" fillId="0" borderId="4" xfId="0" applyBorder="true" applyFont="true" applyNumberFormat="true">
      <alignment horizontal="right" vertical="top"/>
      <protection locked="true"/>
    </xf>
    <xf numFmtId="171" fontId="566" fillId="0" borderId="4" xfId="0" applyBorder="true" applyFont="true" applyNumberFormat="true">
      <alignment horizontal="right" vertical="top"/>
      <protection locked="true"/>
    </xf>
    <xf numFmtId="171" fontId="567" fillId="0" borderId="4" xfId="0" applyBorder="true" applyFont="true" applyNumberFormat="true">
      <alignment horizontal="right" vertical="top"/>
      <protection locked="true"/>
    </xf>
    <xf numFmtId="171" fontId="568" fillId="0" borderId="4" xfId="0" applyBorder="true" applyFont="true" applyNumberFormat="true">
      <alignment horizontal="right" vertical="top"/>
      <protection locked="true"/>
    </xf>
    <xf numFmtId="172" fontId="569" fillId="3" borderId="4" xfId="0" applyFill="true" applyBorder="true" applyFont="true" applyNumberFormat="true">
      <alignment vertical="top" horizontal="right"/>
      <protection locked="false"/>
    </xf>
    <xf numFmtId="173" fontId="570" fillId="0" borderId="4" xfId="0" applyBorder="true" applyFont="true" applyNumberFormat="true">
      <alignment horizontal="right" vertical="top"/>
      <protection locked="true"/>
    </xf>
    <xf numFmtId="4" fontId="571" fillId="0" borderId="4" xfId="0" applyBorder="true" applyFont="true" applyNumberFormat="true">
      <alignment horizontal="right" vertical="top"/>
      <protection locked="true"/>
    </xf>
    <xf numFmtId="4" fontId="572" fillId="0" borderId="4" xfId="0" applyBorder="true" applyFont="true" applyNumberFormat="true">
      <alignment horizontal="right" vertical="top"/>
      <protection locked="true"/>
    </xf>
    <xf numFmtId="0" fontId="573" fillId="0" borderId="0" xfId="0" applyFont="true"/>
    <xf numFmtId="0" fontId="574" fillId="0" borderId="4" xfId="0" applyBorder="true" applyFont="true">
      <alignment horizontal="left" vertical="top"/>
      <protection locked="true"/>
    </xf>
    <xf numFmtId="0" fontId="575" fillId="0" borderId="4" xfId="0" applyBorder="true" applyFont="true">
      <alignment horizontal="left" vertical="top" wrapText="true"/>
      <protection locked="true"/>
    </xf>
    <xf numFmtId="0" fontId="576" fillId="0" borderId="4" xfId="0" applyBorder="true" applyFont="true">
      <alignment horizontal="center" vertical="top"/>
      <protection locked="true"/>
    </xf>
    <xf numFmtId="170" fontId="577" fillId="0" borderId="4" xfId="0" applyBorder="true" applyFont="true" applyNumberFormat="true">
      <alignment horizontal="right" vertical="top"/>
      <protection locked="true"/>
    </xf>
    <xf numFmtId="171" fontId="578" fillId="0" borderId="4" xfId="0" applyBorder="true" applyFont="true" applyNumberFormat="true">
      <alignment horizontal="right" vertical="top"/>
      <protection locked="true"/>
    </xf>
    <xf numFmtId="171" fontId="579" fillId="0" borderId="4" xfId="0" applyBorder="true" applyFont="true" applyNumberFormat="true">
      <alignment horizontal="right" vertical="top"/>
      <protection locked="true"/>
    </xf>
    <xf numFmtId="171" fontId="580" fillId="0" borderId="4" xfId="0" applyBorder="true" applyFont="true" applyNumberFormat="true">
      <alignment horizontal="right" vertical="top"/>
      <protection locked="true"/>
    </xf>
    <xf numFmtId="172" fontId="581" fillId="3" borderId="4" xfId="0" applyFill="true" applyBorder="true" applyFont="true" applyNumberFormat="true">
      <alignment vertical="top" horizontal="right"/>
      <protection locked="false"/>
    </xf>
    <xf numFmtId="173" fontId="582" fillId="0" borderId="4" xfId="0" applyBorder="true" applyFont="true" applyNumberFormat="true">
      <alignment horizontal="right" vertical="top"/>
      <protection locked="true"/>
    </xf>
    <xf numFmtId="4" fontId="583" fillId="0" borderId="4" xfId="0" applyBorder="true" applyFont="true" applyNumberFormat="true">
      <alignment horizontal="right" vertical="top"/>
      <protection locked="true"/>
    </xf>
    <xf numFmtId="4" fontId="584" fillId="0" borderId="4" xfId="0" applyBorder="true" applyFont="true" applyNumberFormat="true">
      <alignment horizontal="right" vertical="top"/>
      <protection locked="true"/>
    </xf>
    <xf numFmtId="0" fontId="585" fillId="0" borderId="0" xfId="0" applyFont="true"/>
    <xf numFmtId="0" fontId="586" fillId="0" borderId="4" xfId="0" applyBorder="true" applyFont="true">
      <alignment horizontal="left" vertical="top"/>
      <protection locked="true"/>
    </xf>
    <xf numFmtId="0" fontId="587" fillId="0" borderId="4" xfId="0" applyBorder="true" applyFont="true">
      <alignment horizontal="left" vertical="top" wrapText="true"/>
      <protection locked="true"/>
    </xf>
    <xf numFmtId="0" fontId="588" fillId="0" borderId="4" xfId="0" applyBorder="true" applyFont="true">
      <alignment horizontal="center" vertical="top"/>
      <protection locked="true"/>
    </xf>
    <xf numFmtId="170" fontId="589" fillId="0" borderId="4" xfId="0" applyBorder="true" applyFont="true" applyNumberFormat="true">
      <alignment horizontal="right" vertical="top"/>
      <protection locked="true"/>
    </xf>
    <xf numFmtId="171" fontId="590" fillId="0" borderId="4" xfId="0" applyBorder="true" applyFont="true" applyNumberFormat="true">
      <alignment horizontal="right" vertical="top"/>
      <protection locked="true"/>
    </xf>
    <xf numFmtId="171" fontId="591" fillId="0" borderId="4" xfId="0" applyBorder="true" applyFont="true" applyNumberFormat="true">
      <alignment horizontal="right" vertical="top"/>
      <protection locked="true"/>
    </xf>
    <xf numFmtId="171" fontId="592" fillId="0" borderId="4" xfId="0" applyBorder="true" applyFont="true" applyNumberFormat="true">
      <alignment horizontal="right" vertical="top"/>
      <protection locked="true"/>
    </xf>
    <xf numFmtId="172" fontId="593" fillId="3" borderId="4" xfId="0" applyFill="true" applyBorder="true" applyFont="true" applyNumberFormat="true">
      <alignment vertical="top" horizontal="right"/>
      <protection locked="false"/>
    </xf>
    <xf numFmtId="173" fontId="594" fillId="0" borderId="4" xfId="0" applyBorder="true" applyFont="true" applyNumberFormat="true">
      <alignment horizontal="right" vertical="top"/>
      <protection locked="true"/>
    </xf>
    <xf numFmtId="4" fontId="595" fillId="0" borderId="4" xfId="0" applyBorder="true" applyFont="true" applyNumberFormat="true">
      <alignment horizontal="right" vertical="top"/>
      <protection locked="true"/>
    </xf>
    <xf numFmtId="4" fontId="596" fillId="0" borderId="4" xfId="0" applyBorder="true" applyFont="true" applyNumberFormat="true">
      <alignment horizontal="right" vertical="top"/>
      <protection locked="true"/>
    </xf>
    <xf numFmtId="0" fontId="597" fillId="0" borderId="0" xfId="0" applyFont="true"/>
    <xf numFmtId="0" fontId="598" fillId="0" borderId="4" xfId="0" applyBorder="true" applyFont="true">
      <alignment horizontal="left" vertical="top"/>
      <protection locked="true"/>
    </xf>
    <xf numFmtId="0" fontId="599" fillId="0" borderId="4" xfId="0" applyBorder="true" applyFont="true">
      <alignment horizontal="left" vertical="top" wrapText="true"/>
      <protection locked="true"/>
    </xf>
    <xf numFmtId="0" fontId="600" fillId="0" borderId="4" xfId="0" applyBorder="true" applyFont="true">
      <alignment horizontal="center" vertical="top"/>
      <protection locked="true"/>
    </xf>
    <xf numFmtId="170" fontId="601" fillId="0" borderId="4" xfId="0" applyBorder="true" applyFont="true" applyNumberFormat="true">
      <alignment horizontal="right" vertical="top"/>
      <protection locked="true"/>
    </xf>
    <xf numFmtId="171" fontId="602" fillId="0" borderId="4" xfId="0" applyBorder="true" applyFont="true" applyNumberFormat="true">
      <alignment horizontal="right" vertical="top"/>
      <protection locked="true"/>
    </xf>
    <xf numFmtId="171" fontId="603" fillId="0" borderId="4" xfId="0" applyBorder="true" applyFont="true" applyNumberFormat="true">
      <alignment horizontal="right" vertical="top"/>
      <protection locked="true"/>
    </xf>
    <xf numFmtId="171" fontId="604" fillId="0" borderId="4" xfId="0" applyBorder="true" applyFont="true" applyNumberFormat="true">
      <alignment horizontal="right" vertical="top"/>
      <protection locked="true"/>
    </xf>
    <xf numFmtId="172" fontId="605" fillId="3" borderId="4" xfId="0" applyFill="true" applyBorder="true" applyFont="true" applyNumberFormat="true">
      <alignment vertical="top" horizontal="right"/>
      <protection locked="false"/>
    </xf>
    <xf numFmtId="173" fontId="606" fillId="0" borderId="4" xfId="0" applyBorder="true" applyFont="true" applyNumberFormat="true">
      <alignment horizontal="right" vertical="top"/>
      <protection locked="true"/>
    </xf>
    <xf numFmtId="4" fontId="607" fillId="0" borderId="4" xfId="0" applyBorder="true" applyFont="true" applyNumberFormat="true">
      <alignment horizontal="right" vertical="top"/>
      <protection locked="true"/>
    </xf>
    <xf numFmtId="4" fontId="608" fillId="0" borderId="4" xfId="0" applyBorder="true" applyFont="true" applyNumberFormat="true">
      <alignment horizontal="right" vertical="top"/>
      <protection locked="true"/>
    </xf>
    <xf numFmtId="0" fontId="609" fillId="0" borderId="0" xfId="0" applyFont="true"/>
    <xf numFmtId="0" fontId="610" fillId="0" borderId="4" xfId="0" applyBorder="true" applyFont="true">
      <alignment horizontal="left" vertical="top"/>
      <protection locked="true"/>
    </xf>
    <xf numFmtId="0" fontId="611" fillId="0" borderId="4" xfId="0" applyBorder="true" applyFont="true">
      <alignment horizontal="left" vertical="top" wrapText="true"/>
      <protection locked="true"/>
    </xf>
    <xf numFmtId="0" fontId="612" fillId="0" borderId="4" xfId="0" applyBorder="true" applyFont="true">
      <alignment horizontal="center" vertical="top"/>
      <protection locked="true"/>
    </xf>
    <xf numFmtId="170" fontId="613" fillId="0" borderId="4" xfId="0" applyBorder="true" applyFont="true" applyNumberFormat="true">
      <alignment horizontal="right" vertical="top"/>
      <protection locked="true"/>
    </xf>
    <xf numFmtId="171" fontId="614" fillId="0" borderId="4" xfId="0" applyBorder="true" applyFont="true" applyNumberFormat="true">
      <alignment horizontal="right" vertical="top"/>
      <protection locked="true"/>
    </xf>
    <xf numFmtId="171" fontId="615" fillId="0" borderId="4" xfId="0" applyBorder="true" applyFont="true" applyNumberFormat="true">
      <alignment horizontal="right" vertical="top"/>
      <protection locked="true"/>
    </xf>
    <xf numFmtId="171" fontId="616" fillId="0" borderId="4" xfId="0" applyBorder="true" applyFont="true" applyNumberFormat="true">
      <alignment horizontal="right" vertical="top"/>
      <protection locked="true"/>
    </xf>
    <xf numFmtId="172" fontId="617" fillId="3" borderId="4" xfId="0" applyFill="true" applyBorder="true" applyFont="true" applyNumberFormat="true">
      <alignment vertical="top" horizontal="right"/>
      <protection locked="false"/>
    </xf>
    <xf numFmtId="173" fontId="618" fillId="0" borderId="4" xfId="0" applyBorder="true" applyFont="true" applyNumberFormat="true">
      <alignment horizontal="right" vertical="top"/>
      <protection locked="true"/>
    </xf>
    <xf numFmtId="4" fontId="619" fillId="0" borderId="4" xfId="0" applyBorder="true" applyFont="true" applyNumberFormat="true">
      <alignment horizontal="right" vertical="top"/>
      <protection locked="true"/>
    </xf>
    <xf numFmtId="4" fontId="620" fillId="0" borderId="4" xfId="0" applyBorder="true" applyFont="true" applyNumberFormat="true">
      <alignment horizontal="right" vertical="top"/>
      <protection locked="true"/>
    </xf>
    <xf numFmtId="0" fontId="621" fillId="0" borderId="0" xfId="0" applyFont="true"/>
    <xf numFmtId="0" fontId="622" fillId="0" borderId="4" xfId="0" applyBorder="true" applyFont="true">
      <alignment horizontal="left" vertical="top"/>
      <protection locked="true"/>
    </xf>
    <xf numFmtId="0" fontId="623" fillId="0" borderId="4" xfId="0" applyBorder="true" applyFont="true">
      <alignment horizontal="left" vertical="top" wrapText="true"/>
      <protection locked="true"/>
    </xf>
    <xf numFmtId="0" fontId="624" fillId="0" borderId="4" xfId="0" applyBorder="true" applyFont="true">
      <alignment horizontal="center" vertical="top"/>
      <protection locked="true"/>
    </xf>
    <xf numFmtId="170" fontId="625" fillId="0" borderId="4" xfId="0" applyBorder="true" applyFont="true" applyNumberFormat="true">
      <alignment horizontal="right" vertical="top"/>
      <protection locked="true"/>
    </xf>
    <xf numFmtId="171" fontId="626" fillId="0" borderId="4" xfId="0" applyBorder="true" applyFont="true" applyNumberFormat="true">
      <alignment horizontal="right" vertical="top"/>
      <protection locked="true"/>
    </xf>
    <xf numFmtId="171" fontId="627" fillId="0" borderId="4" xfId="0" applyBorder="true" applyFont="true" applyNumberFormat="true">
      <alignment horizontal="right" vertical="top"/>
      <protection locked="true"/>
    </xf>
    <xf numFmtId="171" fontId="628" fillId="0" borderId="4" xfId="0" applyBorder="true" applyFont="true" applyNumberFormat="true">
      <alignment horizontal="right" vertical="top"/>
      <protection locked="true"/>
    </xf>
    <xf numFmtId="172" fontId="629" fillId="3" borderId="4" xfId="0" applyFill="true" applyBorder="true" applyFont="true" applyNumberFormat="true">
      <alignment vertical="top" horizontal="right"/>
      <protection locked="false"/>
    </xf>
    <xf numFmtId="173" fontId="630" fillId="0" borderId="4" xfId="0" applyBorder="true" applyFont="true" applyNumberFormat="true">
      <alignment horizontal="right" vertical="top"/>
      <protection locked="true"/>
    </xf>
    <xf numFmtId="4" fontId="631" fillId="0" borderId="4" xfId="0" applyBorder="true" applyFont="true" applyNumberFormat="true">
      <alignment horizontal="right" vertical="top"/>
      <protection locked="true"/>
    </xf>
    <xf numFmtId="4" fontId="632" fillId="0" borderId="4" xfId="0" applyBorder="true" applyFont="true" applyNumberFormat="true">
      <alignment horizontal="right" vertical="top"/>
      <protection locked="true"/>
    </xf>
    <xf numFmtId="0" fontId="633" fillId="0" borderId="0" xfId="0" applyFont="true"/>
    <xf numFmtId="0" fontId="634" fillId="0" borderId="4" xfId="0" applyBorder="true" applyFont="true">
      <alignment horizontal="left" vertical="top"/>
      <protection locked="true"/>
    </xf>
    <xf numFmtId="0" fontId="635" fillId="0" borderId="4" xfId="0" applyBorder="true" applyFont="true">
      <alignment horizontal="left" vertical="top" wrapText="true"/>
      <protection locked="true"/>
    </xf>
    <xf numFmtId="0" fontId="636" fillId="0" borderId="4" xfId="0" applyBorder="true" applyFont="true">
      <alignment horizontal="center" vertical="top"/>
      <protection locked="true"/>
    </xf>
    <xf numFmtId="170" fontId="637" fillId="0" borderId="4" xfId="0" applyBorder="true" applyFont="true" applyNumberFormat="true">
      <alignment horizontal="right" vertical="top"/>
      <protection locked="true"/>
    </xf>
    <xf numFmtId="171" fontId="638" fillId="0" borderId="4" xfId="0" applyBorder="true" applyFont="true" applyNumberFormat="true">
      <alignment horizontal="right" vertical="top"/>
      <protection locked="true"/>
    </xf>
    <xf numFmtId="171" fontId="639" fillId="0" borderId="4" xfId="0" applyBorder="true" applyFont="true" applyNumberFormat="true">
      <alignment horizontal="right" vertical="top"/>
      <protection locked="true"/>
    </xf>
    <xf numFmtId="171" fontId="640" fillId="0" borderId="4" xfId="0" applyBorder="true" applyFont="true" applyNumberFormat="true">
      <alignment horizontal="right" vertical="top"/>
      <protection locked="true"/>
    </xf>
    <xf numFmtId="172" fontId="641" fillId="3" borderId="4" xfId="0" applyFill="true" applyBorder="true" applyFont="true" applyNumberFormat="true">
      <alignment vertical="top" horizontal="right"/>
      <protection locked="false"/>
    </xf>
    <xf numFmtId="173" fontId="642" fillId="0" borderId="4" xfId="0" applyBorder="true" applyFont="true" applyNumberFormat="true">
      <alignment horizontal="right" vertical="top"/>
      <protection locked="true"/>
    </xf>
    <xf numFmtId="4" fontId="643" fillId="0" borderId="4" xfId="0" applyBorder="true" applyFont="true" applyNumberFormat="true">
      <alignment horizontal="right" vertical="top"/>
      <protection locked="true"/>
    </xf>
    <xf numFmtId="4" fontId="644" fillId="0" borderId="4" xfId="0" applyBorder="true" applyFont="true" applyNumberFormat="true">
      <alignment horizontal="right" vertical="top"/>
      <protection locked="true"/>
    </xf>
    <xf numFmtId="0" fontId="645" fillId="0" borderId="0" xfId="0" applyFont="true"/>
    <xf numFmtId="0" fontId="646" fillId="5" borderId="4" xfId="0" applyFill="true" applyBorder="true" applyFont="true">
      <alignment horizontal="left"/>
      <protection locked="true"/>
    </xf>
    <xf numFmtId="0" fontId="647" fillId="5" borderId="4" xfId="0" applyFill="true" applyBorder="true" applyFont="true">
      <alignment horizontal="left"/>
      <protection locked="true"/>
    </xf>
    <xf numFmtId="0" fontId="648" fillId="5" borderId="4" xfId="0" applyFill="true" applyBorder="true" applyFont="true">
      <alignment horizontal="left"/>
      <protection locked="true"/>
    </xf>
    <xf numFmtId="0" fontId="649" fillId="5" borderId="4" xfId="0" applyFill="true" applyBorder="true" applyFont="true">
      <alignment horizontal="left"/>
      <protection locked="true"/>
    </xf>
    <xf numFmtId="0" fontId="650" fillId="5" borderId="4" xfId="0" applyFill="true" applyBorder="true" applyFont="true">
      <alignment horizontal="left"/>
      <protection locked="true"/>
    </xf>
    <xf numFmtId="0" fontId="651" fillId="5" borderId="4" xfId="0" applyFill="true" applyBorder="true" applyFont="true">
      <alignment horizontal="left"/>
      <protection locked="true"/>
    </xf>
    <xf numFmtId="0" fontId="652" fillId="5" borderId="4" xfId="0" applyFill="true" applyBorder="true" applyFont="true">
      <alignment horizontal="left"/>
      <protection locked="true"/>
    </xf>
    <xf numFmtId="0" fontId="653" fillId="5" borderId="4" xfId="0" applyFill="true" applyBorder="true" applyFont="true">
      <alignment horizontal="left"/>
      <protection locked="true"/>
    </xf>
    <xf numFmtId="0" fontId="654" fillId="5" borderId="4" xfId="0" applyFill="true" applyBorder="true" applyFont="true">
      <alignment horizontal="left"/>
      <protection locked="true"/>
    </xf>
    <xf numFmtId="0" fontId="655" fillId="5" borderId="4" xfId="0" applyFill="true" applyBorder="true" applyFont="true">
      <alignment horizontal="left"/>
      <protection locked="true"/>
    </xf>
    <xf numFmtId="4" fontId="656" fillId="5" borderId="4" xfId="0" applyFill="true" applyBorder="true" applyFont="true" applyNumberFormat="true">
      <alignment horizontal="right"/>
      <protection locked="true"/>
    </xf>
    <xf numFmtId="0" fontId="657" fillId="0" borderId="0" xfId="0" applyFont="true"/>
    <xf numFmtId="0" fontId="658" fillId="0" borderId="4" xfId="0" applyBorder="true" applyFont="true">
      <alignment horizontal="left" vertical="top"/>
      <protection locked="true"/>
    </xf>
    <xf numFmtId="0" fontId="659" fillId="0" borderId="4" xfId="0" applyBorder="true" applyFont="true">
      <alignment horizontal="left" vertical="top" wrapText="true"/>
      <protection locked="true"/>
    </xf>
    <xf numFmtId="0" fontId="660" fillId="0" borderId="4" xfId="0" applyBorder="true" applyFont="true">
      <alignment horizontal="center" vertical="top"/>
      <protection locked="true"/>
    </xf>
    <xf numFmtId="170" fontId="661" fillId="0" borderId="4" xfId="0" applyBorder="true" applyFont="true" applyNumberFormat="true">
      <alignment horizontal="right" vertical="top"/>
      <protection locked="true"/>
    </xf>
    <xf numFmtId="171" fontId="662" fillId="0" borderId="4" xfId="0" applyBorder="true" applyFont="true" applyNumberFormat="true">
      <alignment horizontal="right" vertical="top"/>
      <protection locked="true"/>
    </xf>
    <xf numFmtId="171" fontId="663" fillId="0" borderId="4" xfId="0" applyBorder="true" applyFont="true" applyNumberFormat="true">
      <alignment horizontal="right" vertical="top"/>
      <protection locked="true"/>
    </xf>
    <xf numFmtId="171" fontId="664" fillId="0" borderId="4" xfId="0" applyBorder="true" applyFont="true" applyNumberFormat="true">
      <alignment horizontal="right" vertical="top"/>
      <protection locked="true"/>
    </xf>
    <xf numFmtId="172" fontId="665" fillId="3" borderId="4" xfId="0" applyFill="true" applyBorder="true" applyFont="true" applyNumberFormat="true">
      <alignment vertical="top" horizontal="right"/>
      <protection locked="false"/>
    </xf>
    <xf numFmtId="173" fontId="666" fillId="0" borderId="4" xfId="0" applyBorder="true" applyFont="true" applyNumberFormat="true">
      <alignment horizontal="right" vertical="top"/>
      <protection locked="true"/>
    </xf>
    <xf numFmtId="4" fontId="667" fillId="0" borderId="4" xfId="0" applyBorder="true" applyFont="true" applyNumberFormat="true">
      <alignment horizontal="right" vertical="top"/>
      <protection locked="true"/>
    </xf>
    <xf numFmtId="4" fontId="668" fillId="0" borderId="4" xfId="0" applyBorder="true" applyFont="true" applyNumberFormat="true">
      <alignment horizontal="right" vertical="top"/>
      <protection locked="true"/>
    </xf>
    <xf numFmtId="0" fontId="669" fillId="0" borderId="0" xfId="0" applyFont="true"/>
    <xf numFmtId="0" fontId="670" fillId="0" borderId="4" xfId="0" applyBorder="true" applyFont="true">
      <alignment horizontal="left" vertical="top"/>
      <protection locked="true"/>
    </xf>
    <xf numFmtId="0" fontId="671" fillId="0" borderId="4" xfId="0" applyBorder="true" applyFont="true">
      <alignment horizontal="left" vertical="top" wrapText="true"/>
      <protection locked="true"/>
    </xf>
    <xf numFmtId="0" fontId="672" fillId="0" borderId="4" xfId="0" applyBorder="true" applyFont="true">
      <alignment horizontal="center" vertical="top"/>
      <protection locked="true"/>
    </xf>
    <xf numFmtId="170" fontId="673" fillId="0" borderId="4" xfId="0" applyBorder="true" applyFont="true" applyNumberFormat="true">
      <alignment horizontal="right" vertical="top"/>
      <protection locked="true"/>
    </xf>
    <xf numFmtId="171" fontId="674" fillId="0" borderId="4" xfId="0" applyBorder="true" applyFont="true" applyNumberFormat="true">
      <alignment horizontal="right" vertical="top"/>
      <protection locked="true"/>
    </xf>
    <xf numFmtId="171" fontId="675" fillId="0" borderId="4" xfId="0" applyBorder="true" applyFont="true" applyNumberFormat="true">
      <alignment horizontal="right" vertical="top"/>
      <protection locked="true"/>
    </xf>
    <xf numFmtId="171" fontId="676" fillId="0" borderId="4" xfId="0" applyBorder="true" applyFont="true" applyNumberFormat="true">
      <alignment horizontal="right" vertical="top"/>
      <protection locked="true"/>
    </xf>
    <xf numFmtId="172" fontId="677" fillId="3" borderId="4" xfId="0" applyFill="true" applyBorder="true" applyFont="true" applyNumberFormat="true">
      <alignment vertical="top" horizontal="right"/>
      <protection locked="false"/>
    </xf>
    <xf numFmtId="173" fontId="678" fillId="0" borderId="4" xfId="0" applyBorder="true" applyFont="true" applyNumberFormat="true">
      <alignment horizontal="right" vertical="top"/>
      <protection locked="true"/>
    </xf>
    <xf numFmtId="4" fontId="679" fillId="0" borderId="4" xfId="0" applyBorder="true" applyFont="true" applyNumberFormat="true">
      <alignment horizontal="right" vertical="top"/>
      <protection locked="true"/>
    </xf>
    <xf numFmtId="4" fontId="680" fillId="0" borderId="4" xfId="0" applyBorder="true" applyFont="true" applyNumberFormat="true">
      <alignment horizontal="right" vertical="top"/>
      <protection locked="true"/>
    </xf>
    <xf numFmtId="0" fontId="681" fillId="0" borderId="0" xfId="0" applyFont="true"/>
    <xf numFmtId="0" fontId="682" fillId="0" borderId="4" xfId="0" applyBorder="true" applyFont="true">
      <alignment horizontal="left" vertical="top"/>
      <protection locked="true"/>
    </xf>
    <xf numFmtId="0" fontId="683" fillId="0" borderId="4" xfId="0" applyBorder="true" applyFont="true">
      <alignment horizontal="left" vertical="top" wrapText="true"/>
      <protection locked="true"/>
    </xf>
    <xf numFmtId="0" fontId="684" fillId="0" borderId="4" xfId="0" applyBorder="true" applyFont="true">
      <alignment horizontal="center" vertical="top"/>
      <protection locked="true"/>
    </xf>
    <xf numFmtId="170" fontId="685" fillId="0" borderId="4" xfId="0" applyBorder="true" applyFont="true" applyNumberFormat="true">
      <alignment horizontal="right" vertical="top"/>
      <protection locked="true"/>
    </xf>
    <xf numFmtId="171" fontId="686" fillId="0" borderId="4" xfId="0" applyBorder="true" applyFont="true" applyNumberFormat="true">
      <alignment horizontal="right" vertical="top"/>
      <protection locked="true"/>
    </xf>
    <xf numFmtId="171" fontId="687" fillId="0" borderId="4" xfId="0" applyBorder="true" applyFont="true" applyNumberFormat="true">
      <alignment horizontal="right" vertical="top"/>
      <protection locked="true"/>
    </xf>
    <xf numFmtId="171" fontId="688" fillId="0" borderId="4" xfId="0" applyBorder="true" applyFont="true" applyNumberFormat="true">
      <alignment horizontal="right" vertical="top"/>
      <protection locked="true"/>
    </xf>
    <xf numFmtId="172" fontId="689" fillId="3" borderId="4" xfId="0" applyFill="true" applyBorder="true" applyFont="true" applyNumberFormat="true">
      <alignment vertical="top" horizontal="right"/>
      <protection locked="false"/>
    </xf>
    <xf numFmtId="173" fontId="690" fillId="0" borderId="4" xfId="0" applyBorder="true" applyFont="true" applyNumberFormat="true">
      <alignment horizontal="right" vertical="top"/>
      <protection locked="true"/>
    </xf>
    <xf numFmtId="4" fontId="691" fillId="0" borderId="4" xfId="0" applyBorder="true" applyFont="true" applyNumberFormat="true">
      <alignment horizontal="right" vertical="top"/>
      <protection locked="true"/>
    </xf>
    <xf numFmtId="4" fontId="692" fillId="0" borderId="4" xfId="0" applyBorder="true" applyFont="true" applyNumberFormat="true">
      <alignment horizontal="right" vertical="top"/>
      <protection locked="true"/>
    </xf>
    <xf numFmtId="0" fontId="693" fillId="0" borderId="0" xfId="0" applyFont="true"/>
    <xf numFmtId="0" fontId="694" fillId="0" borderId="4" xfId="0" applyBorder="true" applyFont="true">
      <alignment horizontal="left" vertical="top"/>
      <protection locked="true"/>
    </xf>
    <xf numFmtId="0" fontId="695" fillId="0" borderId="4" xfId="0" applyBorder="true" applyFont="true">
      <alignment horizontal="left" vertical="top" wrapText="true"/>
      <protection locked="true"/>
    </xf>
    <xf numFmtId="0" fontId="696" fillId="0" borderId="4" xfId="0" applyBorder="true" applyFont="true">
      <alignment horizontal="center" vertical="top"/>
      <protection locked="true"/>
    </xf>
    <xf numFmtId="170" fontId="697" fillId="0" borderId="4" xfId="0" applyBorder="true" applyFont="true" applyNumberFormat="true">
      <alignment horizontal="right" vertical="top"/>
      <protection locked="true"/>
    </xf>
    <xf numFmtId="171" fontId="698" fillId="0" borderId="4" xfId="0" applyBorder="true" applyFont="true" applyNumberFormat="true">
      <alignment horizontal="right" vertical="top"/>
      <protection locked="true"/>
    </xf>
    <xf numFmtId="171" fontId="699" fillId="0" borderId="4" xfId="0" applyBorder="true" applyFont="true" applyNumberFormat="true">
      <alignment horizontal="right" vertical="top"/>
      <protection locked="true"/>
    </xf>
    <xf numFmtId="171" fontId="700" fillId="0" borderId="4" xfId="0" applyBorder="true" applyFont="true" applyNumberFormat="true">
      <alignment horizontal="right" vertical="top"/>
      <protection locked="true"/>
    </xf>
    <xf numFmtId="172" fontId="701" fillId="3" borderId="4" xfId="0" applyFill="true" applyBorder="true" applyFont="true" applyNumberFormat="true">
      <alignment vertical="top" horizontal="right"/>
      <protection locked="false"/>
    </xf>
    <xf numFmtId="173" fontId="702" fillId="0" borderId="4" xfId="0" applyBorder="true" applyFont="true" applyNumberFormat="true">
      <alignment horizontal="right" vertical="top"/>
      <protection locked="true"/>
    </xf>
    <xf numFmtId="4" fontId="703" fillId="0" borderId="4" xfId="0" applyBorder="true" applyFont="true" applyNumberFormat="true">
      <alignment horizontal="right" vertical="top"/>
      <protection locked="true"/>
    </xf>
    <xf numFmtId="4" fontId="704" fillId="0" borderId="4" xfId="0" applyBorder="true" applyFont="true" applyNumberFormat="true">
      <alignment horizontal="right" vertical="top"/>
      <protection locked="true"/>
    </xf>
    <xf numFmtId="0" fontId="705" fillId="0" borderId="0" xfId="0" applyFont="true"/>
    <xf numFmtId="0" fontId="706" fillId="0" borderId="4" xfId="0" applyBorder="true" applyFont="true">
      <alignment horizontal="left" vertical="top"/>
      <protection locked="true"/>
    </xf>
    <xf numFmtId="0" fontId="707" fillId="0" borderId="4" xfId="0" applyBorder="true" applyFont="true">
      <alignment horizontal="left" vertical="top" wrapText="true"/>
      <protection locked="true"/>
    </xf>
    <xf numFmtId="0" fontId="708" fillId="0" borderId="4" xfId="0" applyBorder="true" applyFont="true">
      <alignment horizontal="center" vertical="top"/>
      <protection locked="true"/>
    </xf>
    <xf numFmtId="170" fontId="709" fillId="0" borderId="4" xfId="0" applyBorder="true" applyFont="true" applyNumberFormat="true">
      <alignment horizontal="right" vertical="top"/>
      <protection locked="true"/>
    </xf>
    <xf numFmtId="171" fontId="710" fillId="0" borderId="4" xfId="0" applyBorder="true" applyFont="true" applyNumberFormat="true">
      <alignment horizontal="right" vertical="top"/>
      <protection locked="true"/>
    </xf>
    <xf numFmtId="171" fontId="711" fillId="0" borderId="4" xfId="0" applyBorder="true" applyFont="true" applyNumberFormat="true">
      <alignment horizontal="right" vertical="top"/>
      <protection locked="true"/>
    </xf>
    <xf numFmtId="171" fontId="712" fillId="0" borderId="4" xfId="0" applyBorder="true" applyFont="true" applyNumberFormat="true">
      <alignment horizontal="right" vertical="top"/>
      <protection locked="true"/>
    </xf>
    <xf numFmtId="172" fontId="713" fillId="3" borderId="4" xfId="0" applyFill="true" applyBorder="true" applyFont="true" applyNumberFormat="true">
      <alignment vertical="top" horizontal="right"/>
      <protection locked="false"/>
    </xf>
    <xf numFmtId="173" fontId="714" fillId="0" borderId="4" xfId="0" applyBorder="true" applyFont="true" applyNumberFormat="true">
      <alignment horizontal="right" vertical="top"/>
      <protection locked="true"/>
    </xf>
    <xf numFmtId="4" fontId="715" fillId="0" borderId="4" xfId="0" applyBorder="true" applyFont="true" applyNumberFormat="true">
      <alignment horizontal="right" vertical="top"/>
      <protection locked="true"/>
    </xf>
    <xf numFmtId="4" fontId="716" fillId="0" borderId="4" xfId="0" applyBorder="true" applyFont="true" applyNumberFormat="true">
      <alignment horizontal="right" vertical="top"/>
      <protection locked="true"/>
    </xf>
    <xf numFmtId="0" fontId="717" fillId="0" borderId="0" xfId="0" applyFont="true"/>
    <xf numFmtId="0" fontId="718" fillId="0" borderId="4" xfId="0" applyBorder="true" applyFont="true">
      <alignment horizontal="left" vertical="top"/>
      <protection locked="true"/>
    </xf>
    <xf numFmtId="0" fontId="719" fillId="0" borderId="4" xfId="0" applyBorder="true" applyFont="true">
      <alignment horizontal="left" vertical="top" wrapText="true"/>
      <protection locked="true"/>
    </xf>
    <xf numFmtId="0" fontId="720" fillId="0" borderId="4" xfId="0" applyBorder="true" applyFont="true">
      <alignment horizontal="center" vertical="top"/>
      <protection locked="true"/>
    </xf>
    <xf numFmtId="170" fontId="721" fillId="0" borderId="4" xfId="0" applyBorder="true" applyFont="true" applyNumberFormat="true">
      <alignment horizontal="right" vertical="top"/>
      <protection locked="true"/>
    </xf>
    <xf numFmtId="171" fontId="722" fillId="0" borderId="4" xfId="0" applyBorder="true" applyFont="true" applyNumberFormat="true">
      <alignment horizontal="right" vertical="top"/>
      <protection locked="true"/>
    </xf>
    <xf numFmtId="171" fontId="723" fillId="0" borderId="4" xfId="0" applyBorder="true" applyFont="true" applyNumberFormat="true">
      <alignment horizontal="right" vertical="top"/>
      <protection locked="true"/>
    </xf>
    <xf numFmtId="171" fontId="724" fillId="0" borderId="4" xfId="0" applyBorder="true" applyFont="true" applyNumberFormat="true">
      <alignment horizontal="right" vertical="top"/>
      <protection locked="true"/>
    </xf>
    <xf numFmtId="172" fontId="725" fillId="3" borderId="4" xfId="0" applyFill="true" applyBorder="true" applyFont="true" applyNumberFormat="true">
      <alignment vertical="top" horizontal="right"/>
      <protection locked="false"/>
    </xf>
    <xf numFmtId="173" fontId="726" fillId="0" borderId="4" xfId="0" applyBorder="true" applyFont="true" applyNumberFormat="true">
      <alignment horizontal="right" vertical="top"/>
      <protection locked="true"/>
    </xf>
    <xf numFmtId="4" fontId="727" fillId="0" borderId="4" xfId="0" applyBorder="true" applyFont="true" applyNumberFormat="true">
      <alignment horizontal="right" vertical="top"/>
      <protection locked="true"/>
    </xf>
    <xf numFmtId="4" fontId="728" fillId="0" borderId="4" xfId="0" applyBorder="true" applyFont="true" applyNumberFormat="true">
      <alignment horizontal="right" vertical="top"/>
      <protection locked="true"/>
    </xf>
    <xf numFmtId="0" fontId="729" fillId="0" borderId="0" xfId="0" applyFont="true"/>
    <xf numFmtId="0" fontId="730" fillId="0" borderId="4" xfId="0" applyBorder="true" applyFont="true">
      <alignment horizontal="left" vertical="top"/>
      <protection locked="true"/>
    </xf>
    <xf numFmtId="0" fontId="731" fillId="0" borderId="4" xfId="0" applyBorder="true" applyFont="true">
      <alignment horizontal="left" vertical="top" wrapText="true"/>
      <protection locked="true"/>
    </xf>
    <xf numFmtId="0" fontId="732" fillId="0" borderId="4" xfId="0" applyBorder="true" applyFont="true">
      <alignment horizontal="center" vertical="top"/>
      <protection locked="true"/>
    </xf>
    <xf numFmtId="170" fontId="733" fillId="0" borderId="4" xfId="0" applyBorder="true" applyFont="true" applyNumberFormat="true">
      <alignment horizontal="right" vertical="top"/>
      <protection locked="true"/>
    </xf>
    <xf numFmtId="171" fontId="734" fillId="0" borderId="4" xfId="0" applyBorder="true" applyFont="true" applyNumberFormat="true">
      <alignment horizontal="right" vertical="top"/>
      <protection locked="true"/>
    </xf>
    <xf numFmtId="171" fontId="735" fillId="0" borderId="4" xfId="0" applyBorder="true" applyFont="true" applyNumberFormat="true">
      <alignment horizontal="right" vertical="top"/>
      <protection locked="true"/>
    </xf>
    <xf numFmtId="171" fontId="736" fillId="0" borderId="4" xfId="0" applyBorder="true" applyFont="true" applyNumberFormat="true">
      <alignment horizontal="right" vertical="top"/>
      <protection locked="true"/>
    </xf>
    <xf numFmtId="172" fontId="737" fillId="3" borderId="4" xfId="0" applyFill="true" applyBorder="true" applyFont="true" applyNumberFormat="true">
      <alignment vertical="top" horizontal="right"/>
      <protection locked="false"/>
    </xf>
    <xf numFmtId="173" fontId="738" fillId="0" borderId="4" xfId="0" applyBorder="true" applyFont="true" applyNumberFormat="true">
      <alignment horizontal="right" vertical="top"/>
      <protection locked="true"/>
    </xf>
    <xf numFmtId="4" fontId="739" fillId="0" borderId="4" xfId="0" applyBorder="true" applyFont="true" applyNumberFormat="true">
      <alignment horizontal="right" vertical="top"/>
      <protection locked="true"/>
    </xf>
    <xf numFmtId="4" fontId="740" fillId="0" borderId="4" xfId="0" applyBorder="true" applyFont="true" applyNumberFormat="true">
      <alignment horizontal="right" vertical="top"/>
      <protection locked="true"/>
    </xf>
    <xf numFmtId="0" fontId="741" fillId="0" borderId="0" xfId="0" applyFont="true"/>
    <xf numFmtId="0" fontId="742" fillId="0" borderId="4" xfId="0" applyBorder="true" applyFont="true">
      <alignment horizontal="left" vertical="top"/>
      <protection locked="true"/>
    </xf>
    <xf numFmtId="0" fontId="743" fillId="0" borderId="4" xfId="0" applyBorder="true" applyFont="true">
      <alignment horizontal="left" vertical="top" wrapText="true"/>
      <protection locked="true"/>
    </xf>
    <xf numFmtId="0" fontId="744" fillId="0" borderId="4" xfId="0" applyBorder="true" applyFont="true">
      <alignment horizontal="center" vertical="top"/>
      <protection locked="true"/>
    </xf>
    <xf numFmtId="170" fontId="745" fillId="0" borderId="4" xfId="0" applyBorder="true" applyFont="true" applyNumberFormat="true">
      <alignment horizontal="right" vertical="top"/>
      <protection locked="true"/>
    </xf>
    <xf numFmtId="171" fontId="746" fillId="0" borderId="4" xfId="0" applyBorder="true" applyFont="true" applyNumberFormat="true">
      <alignment horizontal="right" vertical="top"/>
      <protection locked="true"/>
    </xf>
    <xf numFmtId="171" fontId="747" fillId="0" borderId="4" xfId="0" applyBorder="true" applyFont="true" applyNumberFormat="true">
      <alignment horizontal="right" vertical="top"/>
      <protection locked="true"/>
    </xf>
    <xf numFmtId="171" fontId="748" fillId="0" borderId="4" xfId="0" applyBorder="true" applyFont="true" applyNumberFormat="true">
      <alignment horizontal="right" vertical="top"/>
      <protection locked="true"/>
    </xf>
    <xf numFmtId="172" fontId="749" fillId="3" borderId="4" xfId="0" applyFill="true" applyBorder="true" applyFont="true" applyNumberFormat="true">
      <alignment vertical="top" horizontal="right"/>
      <protection locked="false"/>
    </xf>
    <xf numFmtId="173" fontId="750" fillId="0" borderId="4" xfId="0" applyBorder="true" applyFont="true" applyNumberFormat="true">
      <alignment horizontal="right" vertical="top"/>
      <protection locked="true"/>
    </xf>
    <xf numFmtId="4" fontId="751" fillId="0" borderId="4" xfId="0" applyBorder="true" applyFont="true" applyNumberFormat="true">
      <alignment horizontal="right" vertical="top"/>
      <protection locked="true"/>
    </xf>
    <xf numFmtId="4" fontId="752" fillId="0" borderId="4" xfId="0" applyBorder="true" applyFont="true" applyNumberFormat="true">
      <alignment horizontal="right" vertical="top"/>
      <protection locked="true"/>
    </xf>
    <xf numFmtId="0" fontId="753" fillId="0" borderId="0" xfId="0" applyFont="true"/>
    <xf numFmtId="0" fontId="754" fillId="5" borderId="4" xfId="0" applyFill="true" applyBorder="true" applyFont="true">
      <alignment horizontal="left"/>
      <protection locked="true"/>
    </xf>
    <xf numFmtId="0" fontId="755" fillId="5" borderId="4" xfId="0" applyFill="true" applyBorder="true" applyFont="true">
      <alignment horizontal="left"/>
      <protection locked="true"/>
    </xf>
    <xf numFmtId="0" fontId="756" fillId="5" borderId="4" xfId="0" applyFill="true" applyBorder="true" applyFont="true">
      <alignment horizontal="left"/>
      <protection locked="true"/>
    </xf>
    <xf numFmtId="0" fontId="757" fillId="5" borderId="4" xfId="0" applyFill="true" applyBorder="true" applyFont="true">
      <alignment horizontal="left"/>
      <protection locked="true"/>
    </xf>
    <xf numFmtId="0" fontId="758" fillId="5" borderId="4" xfId="0" applyFill="true" applyBorder="true" applyFont="true">
      <alignment horizontal="left"/>
      <protection locked="true"/>
    </xf>
    <xf numFmtId="0" fontId="759" fillId="5" borderId="4" xfId="0" applyFill="true" applyBorder="true" applyFont="true">
      <alignment horizontal="left"/>
      <protection locked="true"/>
    </xf>
    <xf numFmtId="0" fontId="760" fillId="5" borderId="4" xfId="0" applyFill="true" applyBorder="true" applyFont="true">
      <alignment horizontal="left"/>
      <protection locked="true"/>
    </xf>
    <xf numFmtId="0" fontId="761" fillId="5" borderId="4" xfId="0" applyFill="true" applyBorder="true" applyFont="true">
      <alignment horizontal="left"/>
      <protection locked="true"/>
    </xf>
    <xf numFmtId="0" fontId="762" fillId="5" borderId="4" xfId="0" applyFill="true" applyBorder="true" applyFont="true">
      <alignment horizontal="left"/>
      <protection locked="true"/>
    </xf>
    <xf numFmtId="0" fontId="763" fillId="5" borderId="4" xfId="0" applyFill="true" applyBorder="true" applyFont="true">
      <alignment horizontal="left"/>
      <protection locked="true"/>
    </xf>
    <xf numFmtId="4" fontId="764" fillId="5" borderId="4" xfId="0" applyFill="true" applyBorder="true" applyFont="true" applyNumberFormat="true">
      <alignment horizontal="right"/>
      <protection locked="true"/>
    </xf>
    <xf numFmtId="0" fontId="765" fillId="0" borderId="0" xfId="0" applyFont="true"/>
    <xf numFmtId="0" fontId="766" fillId="5" borderId="4" xfId="0" applyFill="true" applyBorder="true" applyFont="true">
      <alignment horizontal="left"/>
      <protection locked="true"/>
    </xf>
    <xf numFmtId="0" fontId="767" fillId="5" borderId="4" xfId="0" applyFill="true" applyBorder="true" applyFont="true">
      <alignment horizontal="left"/>
      <protection locked="true"/>
    </xf>
    <xf numFmtId="0" fontId="768" fillId="5" borderId="4" xfId="0" applyFill="true" applyBorder="true" applyFont="true">
      <alignment horizontal="left"/>
      <protection locked="true"/>
    </xf>
    <xf numFmtId="0" fontId="769" fillId="5" borderId="4" xfId="0" applyFill="true" applyBorder="true" applyFont="true">
      <alignment horizontal="left"/>
      <protection locked="true"/>
    </xf>
    <xf numFmtId="0" fontId="770" fillId="5" borderId="4" xfId="0" applyFill="true" applyBorder="true" applyFont="true">
      <alignment horizontal="left"/>
      <protection locked="true"/>
    </xf>
    <xf numFmtId="0" fontId="771" fillId="5" borderId="4" xfId="0" applyFill="true" applyBorder="true" applyFont="true">
      <alignment horizontal="left"/>
      <protection locked="true"/>
    </xf>
    <xf numFmtId="0" fontId="772" fillId="5" borderId="4" xfId="0" applyFill="true" applyBorder="true" applyFont="true">
      <alignment horizontal="left"/>
      <protection locked="true"/>
    </xf>
    <xf numFmtId="0" fontId="773" fillId="5" borderId="4" xfId="0" applyFill="true" applyBorder="true" applyFont="true">
      <alignment horizontal="left"/>
      <protection locked="true"/>
    </xf>
    <xf numFmtId="0" fontId="774" fillId="5" borderId="4" xfId="0" applyFill="true" applyBorder="true" applyFont="true">
      <alignment horizontal="left"/>
      <protection locked="true"/>
    </xf>
    <xf numFmtId="0" fontId="775" fillId="5" borderId="4" xfId="0" applyFill="true" applyBorder="true" applyFont="true">
      <alignment horizontal="left"/>
      <protection locked="true"/>
    </xf>
    <xf numFmtId="4" fontId="776" fillId="5" borderId="4" xfId="0" applyFill="true" applyBorder="true" applyFont="true" applyNumberFormat="true">
      <alignment horizontal="right"/>
      <protection locked="true"/>
    </xf>
    <xf numFmtId="0" fontId="777" fillId="0" borderId="0" xfId="0" applyFont="true"/>
    <xf numFmtId="0" fontId="778" fillId="0" borderId="4" xfId="0" applyBorder="true" applyFont="true">
      <alignment horizontal="left" vertical="top"/>
      <protection locked="true"/>
    </xf>
    <xf numFmtId="0" fontId="779" fillId="0" borderId="4" xfId="0" applyBorder="true" applyFont="true">
      <alignment horizontal="left" vertical="top" wrapText="true"/>
      <protection locked="true"/>
    </xf>
    <xf numFmtId="0" fontId="780" fillId="0" borderId="4" xfId="0" applyBorder="true" applyFont="true">
      <alignment horizontal="center" vertical="top"/>
      <protection locked="true"/>
    </xf>
    <xf numFmtId="170" fontId="781" fillId="0" borderId="4" xfId="0" applyBorder="true" applyFont="true" applyNumberFormat="true">
      <alignment horizontal="right" vertical="top"/>
      <protection locked="true"/>
    </xf>
    <xf numFmtId="171" fontId="782" fillId="0" borderId="4" xfId="0" applyBorder="true" applyFont="true" applyNumberFormat="true">
      <alignment horizontal="right" vertical="top"/>
      <protection locked="true"/>
    </xf>
    <xf numFmtId="171" fontId="783" fillId="0" borderId="4" xfId="0" applyBorder="true" applyFont="true" applyNumberFormat="true">
      <alignment horizontal="right" vertical="top"/>
      <protection locked="true"/>
    </xf>
    <xf numFmtId="171" fontId="784" fillId="0" borderId="4" xfId="0" applyBorder="true" applyFont="true" applyNumberFormat="true">
      <alignment horizontal="right" vertical="top"/>
      <protection locked="true"/>
    </xf>
    <xf numFmtId="172" fontId="785" fillId="3" borderId="4" xfId="0" applyFill="true" applyBorder="true" applyFont="true" applyNumberFormat="true">
      <alignment vertical="top" horizontal="right"/>
      <protection locked="false"/>
    </xf>
    <xf numFmtId="173" fontId="786" fillId="0" borderId="4" xfId="0" applyBorder="true" applyFont="true" applyNumberFormat="true">
      <alignment horizontal="right" vertical="top"/>
      <protection locked="true"/>
    </xf>
    <xf numFmtId="4" fontId="787" fillId="0" borderId="4" xfId="0" applyBorder="true" applyFont="true" applyNumberFormat="true">
      <alignment horizontal="right" vertical="top"/>
      <protection locked="true"/>
    </xf>
    <xf numFmtId="4" fontId="788" fillId="0" borderId="4" xfId="0" applyBorder="true" applyFont="true" applyNumberFormat="true">
      <alignment horizontal="right" vertical="top"/>
      <protection locked="true"/>
    </xf>
    <xf numFmtId="0" fontId="789" fillId="0" borderId="0" xfId="0" applyFont="true"/>
    <xf numFmtId="0" fontId="790" fillId="0" borderId="4" xfId="0" applyBorder="true" applyFont="true">
      <alignment horizontal="left" vertical="top"/>
      <protection locked="true"/>
    </xf>
    <xf numFmtId="0" fontId="791" fillId="0" borderId="4" xfId="0" applyBorder="true" applyFont="true">
      <alignment horizontal="left" vertical="top" wrapText="true"/>
      <protection locked="true"/>
    </xf>
    <xf numFmtId="0" fontId="792" fillId="0" borderId="4" xfId="0" applyBorder="true" applyFont="true">
      <alignment horizontal="center" vertical="top"/>
      <protection locked="true"/>
    </xf>
    <xf numFmtId="170" fontId="793" fillId="0" borderId="4" xfId="0" applyBorder="true" applyFont="true" applyNumberFormat="true">
      <alignment horizontal="right" vertical="top"/>
      <protection locked="true"/>
    </xf>
    <xf numFmtId="171" fontId="794" fillId="0" borderId="4" xfId="0" applyBorder="true" applyFont="true" applyNumberFormat="true">
      <alignment horizontal="right" vertical="top"/>
      <protection locked="true"/>
    </xf>
    <xf numFmtId="171" fontId="795" fillId="0" borderId="4" xfId="0" applyBorder="true" applyFont="true" applyNumberFormat="true">
      <alignment horizontal="right" vertical="top"/>
      <protection locked="true"/>
    </xf>
    <xf numFmtId="171" fontId="796" fillId="0" borderId="4" xfId="0" applyBorder="true" applyFont="true" applyNumberFormat="true">
      <alignment horizontal="right" vertical="top"/>
      <protection locked="true"/>
    </xf>
    <xf numFmtId="172" fontId="797" fillId="3" borderId="4" xfId="0" applyFill="true" applyBorder="true" applyFont="true" applyNumberFormat="true">
      <alignment vertical="top" horizontal="right"/>
      <protection locked="false"/>
    </xf>
    <xf numFmtId="173" fontId="798" fillId="0" borderId="4" xfId="0" applyBorder="true" applyFont="true" applyNumberFormat="true">
      <alignment horizontal="right" vertical="top"/>
      <protection locked="true"/>
    </xf>
    <xf numFmtId="4" fontId="799" fillId="0" borderId="4" xfId="0" applyBorder="true" applyFont="true" applyNumberFormat="true">
      <alignment horizontal="right" vertical="top"/>
      <protection locked="true"/>
    </xf>
    <xf numFmtId="4" fontId="800" fillId="0" borderId="4" xfId="0" applyBorder="true" applyFont="true" applyNumberFormat="true">
      <alignment horizontal="right" vertical="top"/>
      <protection locked="true"/>
    </xf>
    <xf numFmtId="0" fontId="801" fillId="0" borderId="0" xfId="0" applyFont="true"/>
    <xf numFmtId="0" fontId="802" fillId="0" borderId="4" xfId="0" applyBorder="true" applyFont="true">
      <alignment horizontal="left" vertical="top"/>
      <protection locked="true"/>
    </xf>
    <xf numFmtId="0" fontId="803" fillId="0" borderId="4" xfId="0" applyBorder="true" applyFont="true">
      <alignment horizontal="left" vertical="top" wrapText="true"/>
      <protection locked="true"/>
    </xf>
    <xf numFmtId="0" fontId="804" fillId="0" borderId="4" xfId="0" applyBorder="true" applyFont="true">
      <alignment horizontal="center" vertical="top"/>
      <protection locked="true"/>
    </xf>
    <xf numFmtId="170" fontId="805" fillId="0" borderId="4" xfId="0" applyBorder="true" applyFont="true" applyNumberFormat="true">
      <alignment horizontal="right" vertical="top"/>
      <protection locked="true"/>
    </xf>
    <xf numFmtId="171" fontId="806" fillId="0" borderId="4" xfId="0" applyBorder="true" applyFont="true" applyNumberFormat="true">
      <alignment horizontal="right" vertical="top"/>
      <protection locked="true"/>
    </xf>
    <xf numFmtId="171" fontId="807" fillId="0" borderId="4" xfId="0" applyBorder="true" applyFont="true" applyNumberFormat="true">
      <alignment horizontal="right" vertical="top"/>
      <protection locked="true"/>
    </xf>
    <xf numFmtId="171" fontId="808" fillId="0" borderId="4" xfId="0" applyBorder="true" applyFont="true" applyNumberFormat="true">
      <alignment horizontal="right" vertical="top"/>
      <protection locked="true"/>
    </xf>
    <xf numFmtId="172" fontId="809" fillId="3" borderId="4" xfId="0" applyFill="true" applyBorder="true" applyFont="true" applyNumberFormat="true">
      <alignment vertical="top" horizontal="right"/>
      <protection locked="false"/>
    </xf>
    <xf numFmtId="173" fontId="810" fillId="0" borderId="4" xfId="0" applyBorder="true" applyFont="true" applyNumberFormat="true">
      <alignment horizontal="right" vertical="top"/>
      <protection locked="true"/>
    </xf>
    <xf numFmtId="4" fontId="811" fillId="0" borderId="4" xfId="0" applyBorder="true" applyFont="true" applyNumberFormat="true">
      <alignment horizontal="right" vertical="top"/>
      <protection locked="true"/>
    </xf>
    <xf numFmtId="4" fontId="812" fillId="0" borderId="4" xfId="0" applyBorder="true" applyFont="true" applyNumberFormat="true">
      <alignment horizontal="right" vertical="top"/>
      <protection locked="true"/>
    </xf>
    <xf numFmtId="0" fontId="813" fillId="0" borderId="0" xfId="0" applyFont="true"/>
    <xf numFmtId="0" fontId="814" fillId="0" borderId="4" xfId="0" applyBorder="true" applyFont="true">
      <alignment horizontal="left" vertical="top"/>
      <protection locked="true"/>
    </xf>
    <xf numFmtId="0" fontId="815" fillId="0" borderId="4" xfId="0" applyBorder="true" applyFont="true">
      <alignment horizontal="left" vertical="top" wrapText="true"/>
      <protection locked="true"/>
    </xf>
    <xf numFmtId="0" fontId="816" fillId="0" borderId="4" xfId="0" applyBorder="true" applyFont="true">
      <alignment horizontal="center" vertical="top"/>
      <protection locked="true"/>
    </xf>
    <xf numFmtId="170" fontId="817" fillId="0" borderId="4" xfId="0" applyBorder="true" applyFont="true" applyNumberFormat="true">
      <alignment horizontal="right" vertical="top"/>
      <protection locked="true"/>
    </xf>
    <xf numFmtId="171" fontId="818" fillId="0" borderId="4" xfId="0" applyBorder="true" applyFont="true" applyNumberFormat="true">
      <alignment horizontal="right" vertical="top"/>
      <protection locked="true"/>
    </xf>
    <xf numFmtId="171" fontId="819" fillId="0" borderId="4" xfId="0" applyBorder="true" applyFont="true" applyNumberFormat="true">
      <alignment horizontal="right" vertical="top"/>
      <protection locked="true"/>
    </xf>
    <xf numFmtId="171" fontId="820" fillId="0" borderId="4" xfId="0" applyBorder="true" applyFont="true" applyNumberFormat="true">
      <alignment horizontal="right" vertical="top"/>
      <protection locked="true"/>
    </xf>
    <xf numFmtId="172" fontId="821" fillId="3" borderId="4" xfId="0" applyFill="true" applyBorder="true" applyFont="true" applyNumberFormat="true">
      <alignment vertical="top" horizontal="right"/>
      <protection locked="false"/>
    </xf>
    <xf numFmtId="173" fontId="822" fillId="0" borderId="4" xfId="0" applyBorder="true" applyFont="true" applyNumberFormat="true">
      <alignment horizontal="right" vertical="top"/>
      <protection locked="true"/>
    </xf>
    <xf numFmtId="4" fontId="823" fillId="0" borderId="4" xfId="0" applyBorder="true" applyFont="true" applyNumberFormat="true">
      <alignment horizontal="right" vertical="top"/>
      <protection locked="true"/>
    </xf>
    <xf numFmtId="4" fontId="824" fillId="0" borderId="4" xfId="0" applyBorder="true" applyFont="true" applyNumberFormat="true">
      <alignment horizontal="right" vertical="top"/>
      <protection locked="true"/>
    </xf>
    <xf numFmtId="0" fontId="825" fillId="0" borderId="0" xfId="0" applyFont="true"/>
    <xf numFmtId="0" fontId="826" fillId="0" borderId="4" xfId="0" applyBorder="true" applyFont="true">
      <alignment horizontal="left" vertical="top"/>
      <protection locked="true"/>
    </xf>
    <xf numFmtId="0" fontId="827" fillId="0" borderId="4" xfId="0" applyBorder="true" applyFont="true">
      <alignment horizontal="left" vertical="top" wrapText="true"/>
      <protection locked="true"/>
    </xf>
    <xf numFmtId="0" fontId="828" fillId="0" borderId="4" xfId="0" applyBorder="true" applyFont="true">
      <alignment horizontal="center" vertical="top"/>
      <protection locked="true"/>
    </xf>
    <xf numFmtId="170" fontId="829" fillId="0" borderId="4" xfId="0" applyBorder="true" applyFont="true" applyNumberFormat="true">
      <alignment horizontal="right" vertical="top"/>
      <protection locked="true"/>
    </xf>
    <xf numFmtId="171" fontId="830" fillId="0" borderId="4" xfId="0" applyBorder="true" applyFont="true" applyNumberFormat="true">
      <alignment horizontal="right" vertical="top"/>
      <protection locked="true"/>
    </xf>
    <xf numFmtId="171" fontId="831" fillId="0" borderId="4" xfId="0" applyBorder="true" applyFont="true" applyNumberFormat="true">
      <alignment horizontal="right" vertical="top"/>
      <protection locked="true"/>
    </xf>
    <xf numFmtId="171" fontId="832" fillId="0" borderId="4" xfId="0" applyBorder="true" applyFont="true" applyNumberFormat="true">
      <alignment horizontal="right" vertical="top"/>
      <protection locked="true"/>
    </xf>
    <xf numFmtId="172" fontId="833" fillId="3" borderId="4" xfId="0" applyFill="true" applyBorder="true" applyFont="true" applyNumberFormat="true">
      <alignment vertical="top" horizontal="right"/>
      <protection locked="false"/>
    </xf>
    <xf numFmtId="173" fontId="834" fillId="0" borderId="4" xfId="0" applyBorder="true" applyFont="true" applyNumberFormat="true">
      <alignment horizontal="right" vertical="top"/>
      <protection locked="true"/>
    </xf>
    <xf numFmtId="4" fontId="835" fillId="0" borderId="4" xfId="0" applyBorder="true" applyFont="true" applyNumberFormat="true">
      <alignment horizontal="right" vertical="top"/>
      <protection locked="true"/>
    </xf>
    <xf numFmtId="4" fontId="836" fillId="0" borderId="4" xfId="0" applyBorder="true" applyFont="true" applyNumberFormat="true">
      <alignment horizontal="right" vertical="top"/>
      <protection locked="true"/>
    </xf>
    <xf numFmtId="0" fontId="837" fillId="0" borderId="0" xfId="0" applyFont="true"/>
    <xf numFmtId="0" fontId="838" fillId="0" borderId="4" xfId="0" applyBorder="true" applyFont="true">
      <alignment horizontal="left" vertical="top"/>
      <protection locked="true"/>
    </xf>
    <xf numFmtId="0" fontId="839" fillId="0" borderId="4" xfId="0" applyBorder="true" applyFont="true">
      <alignment horizontal="left" vertical="top" wrapText="true"/>
      <protection locked="true"/>
    </xf>
    <xf numFmtId="0" fontId="840" fillId="0" borderId="4" xfId="0" applyBorder="true" applyFont="true">
      <alignment horizontal="center" vertical="top"/>
      <protection locked="true"/>
    </xf>
    <xf numFmtId="170" fontId="841" fillId="0" borderId="4" xfId="0" applyBorder="true" applyFont="true" applyNumberFormat="true">
      <alignment horizontal="right" vertical="top"/>
      <protection locked="true"/>
    </xf>
    <xf numFmtId="171" fontId="842" fillId="0" borderId="4" xfId="0" applyBorder="true" applyFont="true" applyNumberFormat="true">
      <alignment horizontal="right" vertical="top"/>
      <protection locked="true"/>
    </xf>
    <xf numFmtId="171" fontId="843" fillId="0" borderId="4" xfId="0" applyBorder="true" applyFont="true" applyNumberFormat="true">
      <alignment horizontal="right" vertical="top"/>
      <protection locked="true"/>
    </xf>
    <xf numFmtId="171" fontId="844" fillId="0" borderId="4" xfId="0" applyBorder="true" applyFont="true" applyNumberFormat="true">
      <alignment horizontal="right" vertical="top"/>
      <protection locked="true"/>
    </xf>
    <xf numFmtId="172" fontId="845" fillId="3" borderId="4" xfId="0" applyFill="true" applyBorder="true" applyFont="true" applyNumberFormat="true">
      <alignment vertical="top" horizontal="right"/>
      <protection locked="false"/>
    </xf>
    <xf numFmtId="173" fontId="846" fillId="0" borderId="4" xfId="0" applyBorder="true" applyFont="true" applyNumberFormat="true">
      <alignment horizontal="right" vertical="top"/>
      <protection locked="true"/>
    </xf>
    <xf numFmtId="4" fontId="847" fillId="0" borderId="4" xfId="0" applyBorder="true" applyFont="true" applyNumberFormat="true">
      <alignment horizontal="right" vertical="top"/>
      <protection locked="true"/>
    </xf>
    <xf numFmtId="4" fontId="848" fillId="0" borderId="4" xfId="0" applyBorder="true" applyFont="true" applyNumberFormat="true">
      <alignment horizontal="right" vertical="top"/>
      <protection locked="true"/>
    </xf>
    <xf numFmtId="0" fontId="849" fillId="0" borderId="0" xfId="0" applyFont="true"/>
    <xf numFmtId="0" fontId="850" fillId="0" borderId="4" xfId="0" applyBorder="true" applyFont="true">
      <alignment horizontal="left" vertical="top"/>
      <protection locked="true"/>
    </xf>
    <xf numFmtId="0" fontId="851" fillId="0" borderId="4" xfId="0" applyBorder="true" applyFont="true">
      <alignment horizontal="left" vertical="top" wrapText="true"/>
      <protection locked="true"/>
    </xf>
    <xf numFmtId="0" fontId="852" fillId="0" borderId="4" xfId="0" applyBorder="true" applyFont="true">
      <alignment horizontal="center" vertical="top"/>
      <protection locked="true"/>
    </xf>
    <xf numFmtId="170" fontId="853" fillId="0" borderId="4" xfId="0" applyBorder="true" applyFont="true" applyNumberFormat="true">
      <alignment horizontal="right" vertical="top"/>
      <protection locked="true"/>
    </xf>
    <xf numFmtId="171" fontId="854" fillId="0" borderId="4" xfId="0" applyBorder="true" applyFont="true" applyNumberFormat="true">
      <alignment horizontal="right" vertical="top"/>
      <protection locked="true"/>
    </xf>
    <xf numFmtId="171" fontId="855" fillId="0" borderId="4" xfId="0" applyBorder="true" applyFont="true" applyNumberFormat="true">
      <alignment horizontal="right" vertical="top"/>
      <protection locked="true"/>
    </xf>
    <xf numFmtId="171" fontId="856" fillId="0" borderId="4" xfId="0" applyBorder="true" applyFont="true" applyNumberFormat="true">
      <alignment horizontal="right" vertical="top"/>
      <protection locked="true"/>
    </xf>
    <xf numFmtId="172" fontId="857" fillId="3" borderId="4" xfId="0" applyFill="true" applyBorder="true" applyFont="true" applyNumberFormat="true">
      <alignment vertical="top" horizontal="right"/>
      <protection locked="false"/>
    </xf>
    <xf numFmtId="173" fontId="858" fillId="0" borderId="4" xfId="0" applyBorder="true" applyFont="true" applyNumberFormat="true">
      <alignment horizontal="right" vertical="top"/>
      <protection locked="true"/>
    </xf>
    <xf numFmtId="4" fontId="859" fillId="0" borderId="4" xfId="0" applyBorder="true" applyFont="true" applyNumberFormat="true">
      <alignment horizontal="right" vertical="top"/>
      <protection locked="true"/>
    </xf>
    <xf numFmtId="4" fontId="860" fillId="0" borderId="4" xfId="0" applyBorder="true" applyFont="true" applyNumberFormat="true">
      <alignment horizontal="right" vertical="top"/>
      <protection locked="true"/>
    </xf>
    <xf numFmtId="0" fontId="861" fillId="0" borderId="0" xfId="0" applyFont="true"/>
    <xf numFmtId="0" fontId="862" fillId="5" borderId="4" xfId="0" applyFill="true" applyBorder="true" applyFont="true">
      <alignment horizontal="left"/>
      <protection locked="true"/>
    </xf>
    <xf numFmtId="0" fontId="863" fillId="5" borderId="4" xfId="0" applyFill="true" applyBorder="true" applyFont="true">
      <alignment horizontal="left"/>
      <protection locked="true"/>
    </xf>
    <xf numFmtId="0" fontId="864" fillId="5" borderId="4" xfId="0" applyFill="true" applyBorder="true" applyFont="true">
      <alignment horizontal="left"/>
      <protection locked="true"/>
    </xf>
    <xf numFmtId="0" fontId="865" fillId="5" borderId="4" xfId="0" applyFill="true" applyBorder="true" applyFont="true">
      <alignment horizontal="left"/>
      <protection locked="true"/>
    </xf>
    <xf numFmtId="0" fontId="866" fillId="5" borderId="4" xfId="0" applyFill="true" applyBorder="true" applyFont="true">
      <alignment horizontal="left"/>
      <protection locked="true"/>
    </xf>
    <xf numFmtId="0" fontId="867" fillId="5" borderId="4" xfId="0" applyFill="true" applyBorder="true" applyFont="true">
      <alignment horizontal="left"/>
      <protection locked="true"/>
    </xf>
    <xf numFmtId="0" fontId="868" fillId="5" borderId="4" xfId="0" applyFill="true" applyBorder="true" applyFont="true">
      <alignment horizontal="left"/>
      <protection locked="true"/>
    </xf>
    <xf numFmtId="0" fontId="869" fillId="5" borderId="4" xfId="0" applyFill="true" applyBorder="true" applyFont="true">
      <alignment horizontal="left"/>
      <protection locked="true"/>
    </xf>
    <xf numFmtId="0" fontId="870" fillId="5" borderId="4" xfId="0" applyFill="true" applyBorder="true" applyFont="true">
      <alignment horizontal="left"/>
      <protection locked="true"/>
    </xf>
    <xf numFmtId="0" fontId="871" fillId="5" borderId="4" xfId="0" applyFill="true" applyBorder="true" applyFont="true">
      <alignment horizontal="left"/>
      <protection locked="true"/>
    </xf>
    <xf numFmtId="4" fontId="872" fillId="5" borderId="4" xfId="0" applyFill="true" applyBorder="true" applyFont="true" applyNumberFormat="true">
      <alignment horizontal="right"/>
      <protection locked="true"/>
    </xf>
    <xf numFmtId="0" fontId="873" fillId="0" borderId="0" xfId="0" applyFont="true"/>
    <xf numFmtId="0" fontId="874" fillId="0" borderId="4" xfId="0" applyBorder="true" applyFont="true">
      <alignment horizontal="left" vertical="top"/>
      <protection locked="true"/>
    </xf>
    <xf numFmtId="0" fontId="875" fillId="0" borderId="4" xfId="0" applyBorder="true" applyFont="true">
      <alignment horizontal="left" vertical="top" wrapText="true"/>
      <protection locked="true"/>
    </xf>
    <xf numFmtId="0" fontId="876" fillId="0" borderId="4" xfId="0" applyBorder="true" applyFont="true">
      <alignment horizontal="center" vertical="top"/>
      <protection locked="true"/>
    </xf>
    <xf numFmtId="170" fontId="877" fillId="0" borderId="4" xfId="0" applyBorder="true" applyFont="true" applyNumberFormat="true">
      <alignment horizontal="right" vertical="top"/>
      <protection locked="true"/>
    </xf>
    <xf numFmtId="171" fontId="878" fillId="0" borderId="4" xfId="0" applyBorder="true" applyFont="true" applyNumberFormat="true">
      <alignment horizontal="right" vertical="top"/>
      <protection locked="true"/>
    </xf>
    <xf numFmtId="171" fontId="879" fillId="0" borderId="4" xfId="0" applyBorder="true" applyFont="true" applyNumberFormat="true">
      <alignment horizontal="right" vertical="top"/>
      <protection locked="true"/>
    </xf>
    <xf numFmtId="171" fontId="880" fillId="0" borderId="4" xfId="0" applyBorder="true" applyFont="true" applyNumberFormat="true">
      <alignment horizontal="right" vertical="top"/>
      <protection locked="true"/>
    </xf>
    <xf numFmtId="172" fontId="881" fillId="3" borderId="4" xfId="0" applyFill="true" applyBorder="true" applyFont="true" applyNumberFormat="true">
      <alignment vertical="top" horizontal="right"/>
      <protection locked="false"/>
    </xf>
    <xf numFmtId="173" fontId="882" fillId="0" borderId="4" xfId="0" applyBorder="true" applyFont="true" applyNumberFormat="true">
      <alignment horizontal="right" vertical="top"/>
      <protection locked="true"/>
    </xf>
    <xf numFmtId="4" fontId="883" fillId="0" borderId="4" xfId="0" applyBorder="true" applyFont="true" applyNumberFormat="true">
      <alignment horizontal="right" vertical="top"/>
      <protection locked="true"/>
    </xf>
    <xf numFmtId="4" fontId="884" fillId="0" borderId="4" xfId="0" applyBorder="true" applyFont="true" applyNumberFormat="true">
      <alignment horizontal="right" vertical="top"/>
      <protection locked="true"/>
    </xf>
    <xf numFmtId="0" fontId="885" fillId="0" borderId="0" xfId="0" applyFont="true"/>
    <xf numFmtId="0" fontId="886" fillId="0" borderId="4" xfId="0" applyBorder="true" applyFont="true">
      <alignment horizontal="left" vertical="top"/>
      <protection locked="true"/>
    </xf>
    <xf numFmtId="0" fontId="887" fillId="0" borderId="4" xfId="0" applyBorder="true" applyFont="true">
      <alignment horizontal="left" vertical="top" wrapText="true"/>
      <protection locked="true"/>
    </xf>
    <xf numFmtId="0" fontId="888" fillId="0" borderId="4" xfId="0" applyBorder="true" applyFont="true">
      <alignment horizontal="center" vertical="top"/>
      <protection locked="true"/>
    </xf>
    <xf numFmtId="170" fontId="889" fillId="0" borderId="4" xfId="0" applyBorder="true" applyFont="true" applyNumberFormat="true">
      <alignment horizontal="right" vertical="top"/>
      <protection locked="true"/>
    </xf>
    <xf numFmtId="171" fontId="890" fillId="0" borderId="4" xfId="0" applyBorder="true" applyFont="true" applyNumberFormat="true">
      <alignment horizontal="right" vertical="top"/>
      <protection locked="true"/>
    </xf>
    <xf numFmtId="171" fontId="891" fillId="0" borderId="4" xfId="0" applyBorder="true" applyFont="true" applyNumberFormat="true">
      <alignment horizontal="right" vertical="top"/>
      <protection locked="true"/>
    </xf>
    <xf numFmtId="171" fontId="892" fillId="0" borderId="4" xfId="0" applyBorder="true" applyFont="true" applyNumberFormat="true">
      <alignment horizontal="right" vertical="top"/>
      <protection locked="true"/>
    </xf>
    <xf numFmtId="172" fontId="893" fillId="3" borderId="4" xfId="0" applyFill="true" applyBorder="true" applyFont="true" applyNumberFormat="true">
      <alignment vertical="top" horizontal="right"/>
      <protection locked="false"/>
    </xf>
    <xf numFmtId="173" fontId="894" fillId="0" borderId="4" xfId="0" applyBorder="true" applyFont="true" applyNumberFormat="true">
      <alignment horizontal="right" vertical="top"/>
      <protection locked="true"/>
    </xf>
    <xf numFmtId="4" fontId="895" fillId="0" borderId="4" xfId="0" applyBorder="true" applyFont="true" applyNumberFormat="true">
      <alignment horizontal="right" vertical="top"/>
      <protection locked="true"/>
    </xf>
    <xf numFmtId="4" fontId="896" fillId="0" borderId="4" xfId="0" applyBorder="true" applyFont="true" applyNumberFormat="true">
      <alignment horizontal="right" vertical="top"/>
      <protection locked="true"/>
    </xf>
    <xf numFmtId="0" fontId="897" fillId="0" borderId="0" xfId="0" applyFont="true"/>
    <xf numFmtId="0" fontId="898" fillId="0" borderId="4" xfId="0" applyBorder="true" applyFont="true">
      <alignment horizontal="left" vertical="top"/>
      <protection locked="true"/>
    </xf>
    <xf numFmtId="0" fontId="899" fillId="0" borderId="4" xfId="0" applyBorder="true" applyFont="true">
      <alignment horizontal="left" vertical="top" wrapText="true"/>
      <protection locked="true"/>
    </xf>
    <xf numFmtId="0" fontId="900" fillId="0" borderId="4" xfId="0" applyBorder="true" applyFont="true">
      <alignment horizontal="center" vertical="top"/>
      <protection locked="true"/>
    </xf>
    <xf numFmtId="170" fontId="901" fillId="0" borderId="4" xfId="0" applyBorder="true" applyFont="true" applyNumberFormat="true">
      <alignment horizontal="right" vertical="top"/>
      <protection locked="true"/>
    </xf>
    <xf numFmtId="171" fontId="902" fillId="0" borderId="4" xfId="0" applyBorder="true" applyFont="true" applyNumberFormat="true">
      <alignment horizontal="right" vertical="top"/>
      <protection locked="true"/>
    </xf>
    <xf numFmtId="171" fontId="903" fillId="0" borderId="4" xfId="0" applyBorder="true" applyFont="true" applyNumberFormat="true">
      <alignment horizontal="right" vertical="top"/>
      <protection locked="true"/>
    </xf>
    <xf numFmtId="171" fontId="904" fillId="0" borderId="4" xfId="0" applyBorder="true" applyFont="true" applyNumberFormat="true">
      <alignment horizontal="right" vertical="top"/>
      <protection locked="true"/>
    </xf>
    <xf numFmtId="172" fontId="905" fillId="3" borderId="4" xfId="0" applyFill="true" applyBorder="true" applyFont="true" applyNumberFormat="true">
      <alignment vertical="top" horizontal="right"/>
      <protection locked="false"/>
    </xf>
    <xf numFmtId="173" fontId="906" fillId="0" borderId="4" xfId="0" applyBorder="true" applyFont="true" applyNumberFormat="true">
      <alignment horizontal="right" vertical="top"/>
      <protection locked="true"/>
    </xf>
    <xf numFmtId="4" fontId="907" fillId="0" borderId="4" xfId="0" applyBorder="true" applyFont="true" applyNumberFormat="true">
      <alignment horizontal="right" vertical="top"/>
      <protection locked="true"/>
    </xf>
    <xf numFmtId="4" fontId="908" fillId="0" borderId="4" xfId="0" applyBorder="true" applyFont="true" applyNumberFormat="true">
      <alignment horizontal="right" vertical="top"/>
      <protection locked="true"/>
    </xf>
    <xf numFmtId="0" fontId="909" fillId="0" borderId="0" xfId="0" applyFont="true"/>
    <xf numFmtId="0" fontId="910" fillId="0" borderId="4" xfId="0" applyBorder="true" applyFont="true">
      <alignment horizontal="left" vertical="top"/>
      <protection locked="true"/>
    </xf>
    <xf numFmtId="0" fontId="911" fillId="0" borderId="4" xfId="0" applyBorder="true" applyFont="true">
      <alignment horizontal="left" vertical="top" wrapText="true"/>
      <protection locked="true"/>
    </xf>
    <xf numFmtId="0" fontId="912" fillId="0" borderId="4" xfId="0" applyBorder="true" applyFont="true">
      <alignment horizontal="center" vertical="top"/>
      <protection locked="true"/>
    </xf>
    <xf numFmtId="170" fontId="913" fillId="0" borderId="4" xfId="0" applyBorder="true" applyFont="true" applyNumberFormat="true">
      <alignment horizontal="right" vertical="top"/>
      <protection locked="true"/>
    </xf>
    <xf numFmtId="171" fontId="914" fillId="0" borderId="4" xfId="0" applyBorder="true" applyFont="true" applyNumberFormat="true">
      <alignment horizontal="right" vertical="top"/>
      <protection locked="true"/>
    </xf>
    <xf numFmtId="171" fontId="915" fillId="0" borderId="4" xfId="0" applyBorder="true" applyFont="true" applyNumberFormat="true">
      <alignment horizontal="right" vertical="top"/>
      <protection locked="true"/>
    </xf>
    <xf numFmtId="171" fontId="916" fillId="0" borderId="4" xfId="0" applyBorder="true" applyFont="true" applyNumberFormat="true">
      <alignment horizontal="right" vertical="top"/>
      <protection locked="true"/>
    </xf>
    <xf numFmtId="172" fontId="917" fillId="3" borderId="4" xfId="0" applyFill="true" applyBorder="true" applyFont="true" applyNumberFormat="true">
      <alignment vertical="top" horizontal="right"/>
      <protection locked="false"/>
    </xf>
    <xf numFmtId="173" fontId="918" fillId="0" borderId="4" xfId="0" applyBorder="true" applyFont="true" applyNumberFormat="true">
      <alignment horizontal="right" vertical="top"/>
      <protection locked="true"/>
    </xf>
    <xf numFmtId="4" fontId="919" fillId="0" borderId="4" xfId="0" applyBorder="true" applyFont="true" applyNumberFormat="true">
      <alignment horizontal="right" vertical="top"/>
      <protection locked="true"/>
    </xf>
    <xf numFmtId="4" fontId="920" fillId="0" borderId="4" xfId="0" applyBorder="true" applyFont="true" applyNumberFormat="true">
      <alignment horizontal="right" vertical="top"/>
      <protection locked="true"/>
    </xf>
    <xf numFmtId="0" fontId="921" fillId="0" borderId="0" xfId="0" applyFont="true"/>
    <xf numFmtId="0" fontId="922" fillId="0" borderId="4" xfId="0" applyBorder="true" applyFont="true">
      <alignment horizontal="left" vertical="top"/>
      <protection locked="true"/>
    </xf>
    <xf numFmtId="0" fontId="923" fillId="0" borderId="4" xfId="0" applyBorder="true" applyFont="true">
      <alignment horizontal="left" vertical="top" wrapText="true"/>
      <protection locked="true"/>
    </xf>
    <xf numFmtId="0" fontId="924" fillId="0" borderId="4" xfId="0" applyBorder="true" applyFont="true">
      <alignment horizontal="center" vertical="top"/>
      <protection locked="true"/>
    </xf>
    <xf numFmtId="170" fontId="925" fillId="0" borderId="4" xfId="0" applyBorder="true" applyFont="true" applyNumberFormat="true">
      <alignment horizontal="right" vertical="top"/>
      <protection locked="true"/>
    </xf>
    <xf numFmtId="171" fontId="926" fillId="0" borderId="4" xfId="0" applyBorder="true" applyFont="true" applyNumberFormat="true">
      <alignment horizontal="right" vertical="top"/>
      <protection locked="true"/>
    </xf>
    <xf numFmtId="171" fontId="927" fillId="0" borderId="4" xfId="0" applyBorder="true" applyFont="true" applyNumberFormat="true">
      <alignment horizontal="right" vertical="top"/>
      <protection locked="true"/>
    </xf>
    <xf numFmtId="171" fontId="928" fillId="0" borderId="4" xfId="0" applyBorder="true" applyFont="true" applyNumberFormat="true">
      <alignment horizontal="right" vertical="top"/>
      <protection locked="true"/>
    </xf>
    <xf numFmtId="172" fontId="929" fillId="3" borderId="4" xfId="0" applyFill="true" applyBorder="true" applyFont="true" applyNumberFormat="true">
      <alignment vertical="top" horizontal="right"/>
      <protection locked="false"/>
    </xf>
    <xf numFmtId="173" fontId="930" fillId="0" borderId="4" xfId="0" applyBorder="true" applyFont="true" applyNumberFormat="true">
      <alignment horizontal="right" vertical="top"/>
      <protection locked="true"/>
    </xf>
    <xf numFmtId="4" fontId="931" fillId="0" borderId="4" xfId="0" applyBorder="true" applyFont="true" applyNumberFormat="true">
      <alignment horizontal="right" vertical="top"/>
      <protection locked="true"/>
    </xf>
    <xf numFmtId="4" fontId="932" fillId="0" borderId="4" xfId="0" applyBorder="true" applyFont="true" applyNumberFormat="true">
      <alignment horizontal="right" vertical="top"/>
      <protection locked="true"/>
    </xf>
    <xf numFmtId="0" fontId="933" fillId="0" borderId="0" xfId="0" applyFont="true"/>
    <xf numFmtId="0" fontId="934" fillId="5" borderId="4" xfId="0" applyFill="true" applyBorder="true" applyFont="true">
      <alignment horizontal="left"/>
      <protection locked="true"/>
    </xf>
    <xf numFmtId="0" fontId="935" fillId="5" borderId="4" xfId="0" applyFill="true" applyBorder="true" applyFont="true">
      <alignment horizontal="left"/>
      <protection locked="true"/>
    </xf>
    <xf numFmtId="0" fontId="936" fillId="5" borderId="4" xfId="0" applyFill="true" applyBorder="true" applyFont="true">
      <alignment horizontal="left"/>
      <protection locked="true"/>
    </xf>
    <xf numFmtId="0" fontId="937" fillId="5" borderId="4" xfId="0" applyFill="true" applyBorder="true" applyFont="true">
      <alignment horizontal="left"/>
      <protection locked="true"/>
    </xf>
    <xf numFmtId="0" fontId="938" fillId="5" borderId="4" xfId="0" applyFill="true" applyBorder="true" applyFont="true">
      <alignment horizontal="left"/>
      <protection locked="true"/>
    </xf>
    <xf numFmtId="0" fontId="939" fillId="5" borderId="4" xfId="0" applyFill="true" applyBorder="true" applyFont="true">
      <alignment horizontal="left"/>
      <protection locked="true"/>
    </xf>
    <xf numFmtId="0" fontId="940" fillId="5" borderId="4" xfId="0" applyFill="true" applyBorder="true" applyFont="true">
      <alignment horizontal="left"/>
      <protection locked="true"/>
    </xf>
    <xf numFmtId="0" fontId="941" fillId="5" borderId="4" xfId="0" applyFill="true" applyBorder="true" applyFont="true">
      <alignment horizontal="left"/>
      <protection locked="true"/>
    </xf>
    <xf numFmtId="0" fontId="942" fillId="5" borderId="4" xfId="0" applyFill="true" applyBorder="true" applyFont="true">
      <alignment horizontal="left"/>
      <protection locked="true"/>
    </xf>
    <xf numFmtId="0" fontId="943" fillId="5" borderId="4" xfId="0" applyFill="true" applyBorder="true" applyFont="true">
      <alignment horizontal="left"/>
      <protection locked="true"/>
    </xf>
    <xf numFmtId="4" fontId="944" fillId="5" borderId="4" xfId="0" applyFill="true" applyBorder="true" applyFont="true" applyNumberFormat="true">
      <alignment horizontal="right"/>
      <protection locked="true"/>
    </xf>
    <xf numFmtId="0" fontId="945" fillId="0" borderId="0" xfId="0" applyFont="true"/>
    <xf numFmtId="0" fontId="946" fillId="0" borderId="4" xfId="0" applyBorder="true" applyFont="true">
      <alignment horizontal="left" vertical="top"/>
      <protection locked="true"/>
    </xf>
    <xf numFmtId="0" fontId="947" fillId="0" borderId="4" xfId="0" applyBorder="true" applyFont="true">
      <alignment horizontal="left" vertical="top" wrapText="true"/>
      <protection locked="true"/>
    </xf>
    <xf numFmtId="0" fontId="948" fillId="0" borderId="4" xfId="0" applyBorder="true" applyFont="true">
      <alignment horizontal="center" vertical="top"/>
      <protection locked="true"/>
    </xf>
    <xf numFmtId="170" fontId="949" fillId="0" borderId="4" xfId="0" applyBorder="true" applyFont="true" applyNumberFormat="true">
      <alignment horizontal="right" vertical="top"/>
      <protection locked="true"/>
    </xf>
    <xf numFmtId="171" fontId="950" fillId="0" borderId="4" xfId="0" applyBorder="true" applyFont="true" applyNumberFormat="true">
      <alignment horizontal="right" vertical="top"/>
      <protection locked="true"/>
    </xf>
    <xf numFmtId="171" fontId="951" fillId="0" borderId="4" xfId="0" applyBorder="true" applyFont="true" applyNumberFormat="true">
      <alignment horizontal="right" vertical="top"/>
      <protection locked="true"/>
    </xf>
    <xf numFmtId="171" fontId="952" fillId="0" borderId="4" xfId="0" applyBorder="true" applyFont="true" applyNumberFormat="true">
      <alignment horizontal="right" vertical="top"/>
      <protection locked="true"/>
    </xf>
    <xf numFmtId="172" fontId="953" fillId="3" borderId="4" xfId="0" applyFill="true" applyBorder="true" applyFont="true" applyNumberFormat="true">
      <alignment vertical="top" horizontal="right"/>
      <protection locked="false"/>
    </xf>
    <xf numFmtId="173" fontId="954" fillId="0" borderId="4" xfId="0" applyBorder="true" applyFont="true" applyNumberFormat="true">
      <alignment horizontal="right" vertical="top"/>
      <protection locked="true"/>
    </xf>
    <xf numFmtId="4" fontId="955" fillId="0" borderId="4" xfId="0" applyBorder="true" applyFont="true" applyNumberFormat="true">
      <alignment horizontal="right" vertical="top"/>
      <protection locked="true"/>
    </xf>
    <xf numFmtId="4" fontId="956" fillId="0" borderId="4" xfId="0" applyBorder="true" applyFont="true" applyNumberFormat="true">
      <alignment horizontal="right" vertical="top"/>
      <protection locked="true"/>
    </xf>
    <xf numFmtId="0" fontId="957" fillId="0" borderId="0" xfId="0" applyFont="true"/>
    <xf numFmtId="0" fontId="958" fillId="0" borderId="4" xfId="0" applyBorder="true" applyFont="true">
      <alignment horizontal="left" vertical="top"/>
      <protection locked="true"/>
    </xf>
    <xf numFmtId="0" fontId="959" fillId="0" borderId="4" xfId="0" applyBorder="true" applyFont="true">
      <alignment horizontal="left" vertical="top" wrapText="true"/>
      <protection locked="true"/>
    </xf>
    <xf numFmtId="0" fontId="960" fillId="0" borderId="4" xfId="0" applyBorder="true" applyFont="true">
      <alignment horizontal="center" vertical="top"/>
      <protection locked="true"/>
    </xf>
    <xf numFmtId="170" fontId="961" fillId="0" borderId="4" xfId="0" applyBorder="true" applyFont="true" applyNumberFormat="true">
      <alignment horizontal="right" vertical="top"/>
      <protection locked="true"/>
    </xf>
    <xf numFmtId="171" fontId="962" fillId="0" borderId="4" xfId="0" applyBorder="true" applyFont="true" applyNumberFormat="true">
      <alignment horizontal="right" vertical="top"/>
      <protection locked="true"/>
    </xf>
    <xf numFmtId="171" fontId="963" fillId="0" borderId="4" xfId="0" applyBorder="true" applyFont="true" applyNumberFormat="true">
      <alignment horizontal="right" vertical="top"/>
      <protection locked="true"/>
    </xf>
    <xf numFmtId="171" fontId="964" fillId="0" borderId="4" xfId="0" applyBorder="true" applyFont="true" applyNumberFormat="true">
      <alignment horizontal="right" vertical="top"/>
      <protection locked="true"/>
    </xf>
    <xf numFmtId="172" fontId="965" fillId="3" borderId="4" xfId="0" applyFill="true" applyBorder="true" applyFont="true" applyNumberFormat="true">
      <alignment vertical="top" horizontal="right"/>
      <protection locked="false"/>
    </xf>
    <xf numFmtId="173" fontId="966" fillId="0" borderId="4" xfId="0" applyBorder="true" applyFont="true" applyNumberFormat="true">
      <alignment horizontal="right" vertical="top"/>
      <protection locked="true"/>
    </xf>
    <xf numFmtId="4" fontId="967" fillId="0" borderId="4" xfId="0" applyBorder="true" applyFont="true" applyNumberFormat="true">
      <alignment horizontal="right" vertical="top"/>
      <protection locked="true"/>
    </xf>
    <xf numFmtId="4" fontId="968" fillId="0" borderId="4" xfId="0" applyBorder="true" applyFont="true" applyNumberFormat="true">
      <alignment horizontal="right" vertical="top"/>
      <protection locked="true"/>
    </xf>
    <xf numFmtId="0" fontId="969" fillId="0" borderId="0" xfId="0" applyFont="true"/>
    <xf numFmtId="0" fontId="970" fillId="0" borderId="4" xfId="0" applyBorder="true" applyFont="true">
      <alignment horizontal="left" vertical="top"/>
      <protection locked="true"/>
    </xf>
    <xf numFmtId="0" fontId="971" fillId="0" borderId="4" xfId="0" applyBorder="true" applyFont="true">
      <alignment horizontal="left" vertical="top" wrapText="true"/>
      <protection locked="true"/>
    </xf>
    <xf numFmtId="0" fontId="972" fillId="0" borderId="4" xfId="0" applyBorder="true" applyFont="true">
      <alignment horizontal="center" vertical="top"/>
      <protection locked="true"/>
    </xf>
    <xf numFmtId="170" fontId="973" fillId="0" borderId="4" xfId="0" applyBorder="true" applyFont="true" applyNumberFormat="true">
      <alignment horizontal="right" vertical="top"/>
      <protection locked="true"/>
    </xf>
    <xf numFmtId="171" fontId="974" fillId="0" borderId="4" xfId="0" applyBorder="true" applyFont="true" applyNumberFormat="true">
      <alignment horizontal="right" vertical="top"/>
      <protection locked="true"/>
    </xf>
    <xf numFmtId="171" fontId="975" fillId="0" borderId="4" xfId="0" applyBorder="true" applyFont="true" applyNumberFormat="true">
      <alignment horizontal="right" vertical="top"/>
      <protection locked="true"/>
    </xf>
    <xf numFmtId="171" fontId="976" fillId="0" borderId="4" xfId="0" applyBorder="true" applyFont="true" applyNumberFormat="true">
      <alignment horizontal="right" vertical="top"/>
      <protection locked="true"/>
    </xf>
    <xf numFmtId="172" fontId="977" fillId="3" borderId="4" xfId="0" applyFill="true" applyBorder="true" applyFont="true" applyNumberFormat="true">
      <alignment vertical="top" horizontal="right"/>
      <protection locked="false"/>
    </xf>
    <xf numFmtId="173" fontId="978" fillId="0" borderId="4" xfId="0" applyBorder="true" applyFont="true" applyNumberFormat="true">
      <alignment horizontal="right" vertical="top"/>
      <protection locked="true"/>
    </xf>
    <xf numFmtId="4" fontId="979" fillId="0" borderId="4" xfId="0" applyBorder="true" applyFont="true" applyNumberFormat="true">
      <alignment horizontal="right" vertical="top"/>
      <protection locked="true"/>
    </xf>
    <xf numFmtId="4" fontId="980" fillId="0" borderId="4" xfId="0" applyBorder="true" applyFont="true" applyNumberFormat="true">
      <alignment horizontal="right" vertical="top"/>
      <protection locked="true"/>
    </xf>
    <xf numFmtId="0" fontId="981" fillId="0" borderId="0" xfId="0" applyFont="true"/>
    <xf numFmtId="0" fontId="982" fillId="0" borderId="4" xfId="0" applyBorder="true" applyFont="true">
      <alignment horizontal="left" vertical="top"/>
      <protection locked="true"/>
    </xf>
    <xf numFmtId="0" fontId="983" fillId="0" borderId="4" xfId="0" applyBorder="true" applyFont="true">
      <alignment horizontal="left" vertical="top" wrapText="true"/>
      <protection locked="true"/>
    </xf>
    <xf numFmtId="0" fontId="984" fillId="0" borderId="4" xfId="0" applyBorder="true" applyFont="true">
      <alignment horizontal="center" vertical="top"/>
      <protection locked="true"/>
    </xf>
    <xf numFmtId="170" fontId="985" fillId="0" borderId="4" xfId="0" applyBorder="true" applyFont="true" applyNumberFormat="true">
      <alignment horizontal="right" vertical="top"/>
      <protection locked="true"/>
    </xf>
    <xf numFmtId="171" fontId="986" fillId="0" borderId="4" xfId="0" applyBorder="true" applyFont="true" applyNumberFormat="true">
      <alignment horizontal="right" vertical="top"/>
      <protection locked="true"/>
    </xf>
    <xf numFmtId="171" fontId="987" fillId="0" borderId="4" xfId="0" applyBorder="true" applyFont="true" applyNumberFormat="true">
      <alignment horizontal="right" vertical="top"/>
      <protection locked="true"/>
    </xf>
    <xf numFmtId="171" fontId="988" fillId="0" borderId="4" xfId="0" applyBorder="true" applyFont="true" applyNumberFormat="true">
      <alignment horizontal="right" vertical="top"/>
      <protection locked="true"/>
    </xf>
    <xf numFmtId="172" fontId="989" fillId="3" borderId="4" xfId="0" applyFill="true" applyBorder="true" applyFont="true" applyNumberFormat="true">
      <alignment vertical="top" horizontal="right"/>
      <protection locked="false"/>
    </xf>
    <xf numFmtId="173" fontId="990" fillId="0" borderId="4" xfId="0" applyBorder="true" applyFont="true" applyNumberFormat="true">
      <alignment horizontal="right" vertical="top"/>
      <protection locked="true"/>
    </xf>
    <xf numFmtId="4" fontId="991" fillId="0" borderId="4" xfId="0" applyBorder="true" applyFont="true" applyNumberFormat="true">
      <alignment horizontal="right" vertical="top"/>
      <protection locked="true"/>
    </xf>
    <xf numFmtId="4" fontId="992" fillId="0" borderId="4" xfId="0" applyBorder="true" applyFont="true" applyNumberFormat="true">
      <alignment horizontal="right" vertical="top"/>
      <protection locked="true"/>
    </xf>
    <xf numFmtId="0" fontId="993" fillId="0" borderId="0" xfId="0" applyFont="true"/>
    <xf numFmtId="0" fontId="994" fillId="0" borderId="4" xfId="0" applyBorder="true" applyFont="true">
      <alignment horizontal="left" vertical="top"/>
      <protection locked="true"/>
    </xf>
    <xf numFmtId="0" fontId="995" fillId="0" borderId="4" xfId="0" applyBorder="true" applyFont="true">
      <alignment horizontal="left" vertical="top" wrapText="true"/>
      <protection locked="true"/>
    </xf>
    <xf numFmtId="0" fontId="996" fillId="0" borderId="4" xfId="0" applyBorder="true" applyFont="true">
      <alignment horizontal="center" vertical="top"/>
      <protection locked="true"/>
    </xf>
    <xf numFmtId="170" fontId="997" fillId="0" borderId="4" xfId="0" applyBorder="true" applyFont="true" applyNumberFormat="true">
      <alignment horizontal="right" vertical="top"/>
      <protection locked="true"/>
    </xf>
    <xf numFmtId="171" fontId="998" fillId="0" borderId="4" xfId="0" applyBorder="true" applyFont="true" applyNumberFormat="true">
      <alignment horizontal="right" vertical="top"/>
      <protection locked="true"/>
    </xf>
    <xf numFmtId="171" fontId="999" fillId="0" borderId="4" xfId="0" applyBorder="true" applyFont="true" applyNumberFormat="true">
      <alignment horizontal="right" vertical="top"/>
      <protection locked="true"/>
    </xf>
    <xf numFmtId="171" fontId="1000" fillId="0" borderId="4" xfId="0" applyBorder="true" applyFont="true" applyNumberFormat="true">
      <alignment horizontal="right" vertical="top"/>
      <protection locked="true"/>
    </xf>
    <xf numFmtId="172" fontId="1001" fillId="3" borderId="4" xfId="0" applyFill="true" applyBorder="true" applyFont="true" applyNumberFormat="true">
      <alignment vertical="top" horizontal="right"/>
      <protection locked="false"/>
    </xf>
    <xf numFmtId="173" fontId="1002" fillId="0" borderId="4" xfId="0" applyBorder="true" applyFont="true" applyNumberFormat="true">
      <alignment horizontal="right" vertical="top"/>
      <protection locked="true"/>
    </xf>
    <xf numFmtId="4" fontId="1003" fillId="0" borderId="4" xfId="0" applyBorder="true" applyFont="true" applyNumberFormat="true">
      <alignment horizontal="right" vertical="top"/>
      <protection locked="true"/>
    </xf>
    <xf numFmtId="4" fontId="1004" fillId="0" borderId="4" xfId="0" applyBorder="true" applyFont="true" applyNumberFormat="true">
      <alignment horizontal="right" vertical="top"/>
      <protection locked="true"/>
    </xf>
    <xf numFmtId="0" fontId="1005" fillId="0" borderId="0" xfId="0" applyFont="true"/>
    <xf numFmtId="0" fontId="1006" fillId="0" borderId="4" xfId="0" applyBorder="true" applyFont="true">
      <alignment horizontal="left" vertical="top"/>
      <protection locked="true"/>
    </xf>
    <xf numFmtId="0" fontId="1007" fillId="0" borderId="4" xfId="0" applyBorder="true" applyFont="true">
      <alignment horizontal="left" vertical="top" wrapText="true"/>
      <protection locked="true"/>
    </xf>
    <xf numFmtId="0" fontId="1008" fillId="0" borderId="4" xfId="0" applyBorder="true" applyFont="true">
      <alignment horizontal="center" vertical="top"/>
      <protection locked="true"/>
    </xf>
    <xf numFmtId="170" fontId="1009" fillId="0" borderId="4" xfId="0" applyBorder="true" applyFont="true" applyNumberFormat="true">
      <alignment horizontal="right" vertical="top"/>
      <protection locked="true"/>
    </xf>
    <xf numFmtId="171" fontId="1010" fillId="0" borderId="4" xfId="0" applyBorder="true" applyFont="true" applyNumberFormat="true">
      <alignment horizontal="right" vertical="top"/>
      <protection locked="true"/>
    </xf>
    <xf numFmtId="171" fontId="1011" fillId="0" borderId="4" xfId="0" applyBorder="true" applyFont="true" applyNumberFormat="true">
      <alignment horizontal="right" vertical="top"/>
      <protection locked="true"/>
    </xf>
    <xf numFmtId="171" fontId="1012" fillId="0" borderId="4" xfId="0" applyBorder="true" applyFont="true" applyNumberFormat="true">
      <alignment horizontal="right" vertical="top"/>
      <protection locked="true"/>
    </xf>
    <xf numFmtId="172" fontId="1013" fillId="3" borderId="4" xfId="0" applyFill="true" applyBorder="true" applyFont="true" applyNumberFormat="true">
      <alignment vertical="top" horizontal="right"/>
      <protection locked="false"/>
    </xf>
    <xf numFmtId="173" fontId="1014" fillId="0" borderId="4" xfId="0" applyBorder="true" applyFont="true" applyNumberFormat="true">
      <alignment horizontal="right" vertical="top"/>
      <protection locked="true"/>
    </xf>
    <xf numFmtId="4" fontId="1015" fillId="0" borderId="4" xfId="0" applyBorder="true" applyFont="true" applyNumberFormat="true">
      <alignment horizontal="right" vertical="top"/>
      <protection locked="true"/>
    </xf>
    <xf numFmtId="4" fontId="1016" fillId="0" borderId="4" xfId="0" applyBorder="true" applyFont="true" applyNumberFormat="true">
      <alignment horizontal="right" vertical="top"/>
      <protection locked="true"/>
    </xf>
    <xf numFmtId="0" fontId="1017" fillId="0" borderId="0" xfId="0" applyFont="true"/>
    <xf numFmtId="0" fontId="1018" fillId="0" borderId="4" xfId="0" applyBorder="true" applyFont="true">
      <alignment horizontal="left" vertical="top"/>
      <protection locked="true"/>
    </xf>
    <xf numFmtId="0" fontId="1019" fillId="0" borderId="4" xfId="0" applyBorder="true" applyFont="true">
      <alignment horizontal="left" vertical="top" wrapText="true"/>
      <protection locked="true"/>
    </xf>
    <xf numFmtId="0" fontId="1020" fillId="0" borderId="4" xfId="0" applyBorder="true" applyFont="true">
      <alignment horizontal="center" vertical="top"/>
      <protection locked="true"/>
    </xf>
    <xf numFmtId="170" fontId="1021" fillId="0" borderId="4" xfId="0" applyBorder="true" applyFont="true" applyNumberFormat="true">
      <alignment horizontal="right" vertical="top"/>
      <protection locked="true"/>
    </xf>
    <xf numFmtId="171" fontId="1022" fillId="0" borderId="4" xfId="0" applyBorder="true" applyFont="true" applyNumberFormat="true">
      <alignment horizontal="right" vertical="top"/>
      <protection locked="true"/>
    </xf>
    <xf numFmtId="171" fontId="1023" fillId="0" borderId="4" xfId="0" applyBorder="true" applyFont="true" applyNumberFormat="true">
      <alignment horizontal="right" vertical="top"/>
      <protection locked="true"/>
    </xf>
    <xf numFmtId="171" fontId="1024" fillId="0" borderId="4" xfId="0" applyBorder="true" applyFont="true" applyNumberFormat="true">
      <alignment horizontal="right" vertical="top"/>
      <protection locked="true"/>
    </xf>
    <xf numFmtId="172" fontId="1025" fillId="3" borderId="4" xfId="0" applyFill="true" applyBorder="true" applyFont="true" applyNumberFormat="true">
      <alignment vertical="top" horizontal="right"/>
      <protection locked="false"/>
    </xf>
    <xf numFmtId="173" fontId="1026" fillId="0" borderId="4" xfId="0" applyBorder="true" applyFont="true" applyNumberFormat="true">
      <alignment horizontal="right" vertical="top"/>
      <protection locked="true"/>
    </xf>
    <xf numFmtId="4" fontId="1027" fillId="0" borderId="4" xfId="0" applyBorder="true" applyFont="true" applyNumberFormat="true">
      <alignment horizontal="right" vertical="top"/>
      <protection locked="true"/>
    </xf>
    <xf numFmtId="4" fontId="1028" fillId="0" borderId="4" xfId="0" applyBorder="true" applyFont="true" applyNumberFormat="true">
      <alignment horizontal="right" vertical="top"/>
      <protection locked="true"/>
    </xf>
    <xf numFmtId="0" fontId="1029" fillId="0" borderId="0" xfId="0" applyFont="true"/>
    <xf numFmtId="0" fontId="1030" fillId="5" borderId="4" xfId="0" applyFill="true" applyBorder="true" applyFont="true">
      <alignment horizontal="left"/>
      <protection locked="true"/>
    </xf>
    <xf numFmtId="0" fontId="1031" fillId="5" borderId="4" xfId="0" applyFill="true" applyBorder="true" applyFont="true">
      <alignment horizontal="left"/>
      <protection locked="true"/>
    </xf>
    <xf numFmtId="0" fontId="1032" fillId="5" borderId="4" xfId="0" applyFill="true" applyBorder="true" applyFont="true">
      <alignment horizontal="left"/>
      <protection locked="true"/>
    </xf>
    <xf numFmtId="0" fontId="1033" fillId="5" borderId="4" xfId="0" applyFill="true" applyBorder="true" applyFont="true">
      <alignment horizontal="left"/>
      <protection locked="true"/>
    </xf>
    <xf numFmtId="0" fontId="1034" fillId="5" borderId="4" xfId="0" applyFill="true" applyBorder="true" applyFont="true">
      <alignment horizontal="left"/>
      <protection locked="true"/>
    </xf>
    <xf numFmtId="0" fontId="1035" fillId="5" borderId="4" xfId="0" applyFill="true" applyBorder="true" applyFont="true">
      <alignment horizontal="left"/>
      <protection locked="true"/>
    </xf>
    <xf numFmtId="0" fontId="1036" fillId="5" borderId="4" xfId="0" applyFill="true" applyBorder="true" applyFont="true">
      <alignment horizontal="left"/>
      <protection locked="true"/>
    </xf>
    <xf numFmtId="0" fontId="1037" fillId="5" borderId="4" xfId="0" applyFill="true" applyBorder="true" applyFont="true">
      <alignment horizontal="left"/>
      <protection locked="true"/>
    </xf>
    <xf numFmtId="0" fontId="1038" fillId="5" borderId="4" xfId="0" applyFill="true" applyBorder="true" applyFont="true">
      <alignment horizontal="left"/>
      <protection locked="true"/>
    </xf>
    <xf numFmtId="0" fontId="1039" fillId="5" borderId="4" xfId="0" applyFill="true" applyBorder="true" applyFont="true">
      <alignment horizontal="left"/>
      <protection locked="true"/>
    </xf>
    <xf numFmtId="4" fontId="1040" fillId="5" borderId="4" xfId="0" applyFill="true" applyBorder="true" applyFont="true" applyNumberFormat="true">
      <alignment horizontal="right"/>
      <protection locked="true"/>
    </xf>
    <xf numFmtId="0" fontId="1041" fillId="0" borderId="0" xfId="0" applyFont="true"/>
    <xf numFmtId="0" fontId="1042" fillId="0" borderId="4" xfId="0" applyBorder="true" applyFont="true">
      <alignment horizontal="left" vertical="top"/>
      <protection locked="true"/>
    </xf>
    <xf numFmtId="0" fontId="1043" fillId="0" borderId="4" xfId="0" applyBorder="true" applyFont="true">
      <alignment horizontal="left" vertical="top" wrapText="true"/>
      <protection locked="true"/>
    </xf>
    <xf numFmtId="0" fontId="1044" fillId="0" borderId="4" xfId="0" applyBorder="true" applyFont="true">
      <alignment horizontal="center" vertical="top"/>
      <protection locked="true"/>
    </xf>
    <xf numFmtId="170" fontId="1045" fillId="0" borderId="4" xfId="0" applyBorder="true" applyFont="true" applyNumberFormat="true">
      <alignment horizontal="right" vertical="top"/>
      <protection locked="true"/>
    </xf>
    <xf numFmtId="171" fontId="1046" fillId="0" borderId="4" xfId="0" applyBorder="true" applyFont="true" applyNumberFormat="true">
      <alignment horizontal="right" vertical="top"/>
      <protection locked="true"/>
    </xf>
    <xf numFmtId="171" fontId="1047" fillId="0" borderId="4" xfId="0" applyBorder="true" applyFont="true" applyNumberFormat="true">
      <alignment horizontal="right" vertical="top"/>
      <protection locked="true"/>
    </xf>
    <xf numFmtId="171" fontId="1048" fillId="0" borderId="4" xfId="0" applyBorder="true" applyFont="true" applyNumberFormat="true">
      <alignment horizontal="right" vertical="top"/>
      <protection locked="true"/>
    </xf>
    <xf numFmtId="172" fontId="1049" fillId="3" borderId="4" xfId="0" applyFill="true" applyBorder="true" applyFont="true" applyNumberFormat="true">
      <alignment vertical="top" horizontal="right"/>
      <protection locked="false"/>
    </xf>
    <xf numFmtId="173" fontId="1050" fillId="0" borderId="4" xfId="0" applyBorder="true" applyFont="true" applyNumberFormat="true">
      <alignment horizontal="right" vertical="top"/>
      <protection locked="true"/>
    </xf>
    <xf numFmtId="4" fontId="1051" fillId="0" borderId="4" xfId="0" applyBorder="true" applyFont="true" applyNumberFormat="true">
      <alignment horizontal="right" vertical="top"/>
      <protection locked="true"/>
    </xf>
    <xf numFmtId="4" fontId="1052" fillId="0" borderId="4" xfId="0" applyBorder="true" applyFont="true" applyNumberFormat="true">
      <alignment horizontal="right" vertical="top"/>
      <protection locked="true"/>
    </xf>
    <xf numFmtId="0" fontId="1053" fillId="0" borderId="0" xfId="0" applyFont="true"/>
    <xf numFmtId="0" fontId="1054" fillId="0" borderId="4" xfId="0" applyBorder="true" applyFont="true">
      <alignment horizontal="left" vertical="top"/>
      <protection locked="true"/>
    </xf>
    <xf numFmtId="0" fontId="1055" fillId="0" borderId="4" xfId="0" applyBorder="true" applyFont="true">
      <alignment horizontal="left" vertical="top" wrapText="true"/>
      <protection locked="true"/>
    </xf>
    <xf numFmtId="0" fontId="1056" fillId="0" borderId="4" xfId="0" applyBorder="true" applyFont="true">
      <alignment horizontal="center" vertical="top"/>
      <protection locked="true"/>
    </xf>
    <xf numFmtId="170" fontId="1057" fillId="0" borderId="4" xfId="0" applyBorder="true" applyFont="true" applyNumberFormat="true">
      <alignment horizontal="right" vertical="top"/>
      <protection locked="true"/>
    </xf>
    <xf numFmtId="171" fontId="1058" fillId="0" borderId="4" xfId="0" applyBorder="true" applyFont="true" applyNumberFormat="true">
      <alignment horizontal="right" vertical="top"/>
      <protection locked="true"/>
    </xf>
    <xf numFmtId="171" fontId="1059" fillId="0" borderId="4" xfId="0" applyBorder="true" applyFont="true" applyNumberFormat="true">
      <alignment horizontal="right" vertical="top"/>
      <protection locked="true"/>
    </xf>
    <xf numFmtId="171" fontId="1060" fillId="0" borderId="4" xfId="0" applyBorder="true" applyFont="true" applyNumberFormat="true">
      <alignment horizontal="right" vertical="top"/>
      <protection locked="true"/>
    </xf>
    <xf numFmtId="172" fontId="1061" fillId="3" borderId="4" xfId="0" applyFill="true" applyBorder="true" applyFont="true" applyNumberFormat="true">
      <alignment vertical="top" horizontal="right"/>
      <protection locked="false"/>
    </xf>
    <xf numFmtId="173" fontId="1062" fillId="0" borderId="4" xfId="0" applyBorder="true" applyFont="true" applyNumberFormat="true">
      <alignment horizontal="right" vertical="top"/>
      <protection locked="true"/>
    </xf>
    <xf numFmtId="4" fontId="1063" fillId="0" borderId="4" xfId="0" applyBorder="true" applyFont="true" applyNumberFormat="true">
      <alignment horizontal="right" vertical="top"/>
      <protection locked="true"/>
    </xf>
    <xf numFmtId="4" fontId="1064" fillId="0" borderId="4" xfId="0" applyBorder="true" applyFont="true" applyNumberFormat="true">
      <alignment horizontal="right" vertical="top"/>
      <protection locked="true"/>
    </xf>
    <xf numFmtId="0" fontId="1065" fillId="0" borderId="0" xfId="0" applyFont="true"/>
    <xf numFmtId="0" fontId="1066" fillId="0" borderId="4" xfId="0" applyBorder="true" applyFont="true">
      <alignment horizontal="left" vertical="top"/>
      <protection locked="true"/>
    </xf>
    <xf numFmtId="0" fontId="1067" fillId="0" borderId="4" xfId="0" applyBorder="true" applyFont="true">
      <alignment horizontal="left" vertical="top" wrapText="true"/>
      <protection locked="true"/>
    </xf>
    <xf numFmtId="0" fontId="1068" fillId="0" borderId="4" xfId="0" applyBorder="true" applyFont="true">
      <alignment horizontal="center" vertical="top"/>
      <protection locked="true"/>
    </xf>
    <xf numFmtId="170" fontId="1069" fillId="0" borderId="4" xfId="0" applyBorder="true" applyFont="true" applyNumberFormat="true">
      <alignment horizontal="right" vertical="top"/>
      <protection locked="true"/>
    </xf>
    <xf numFmtId="171" fontId="1070" fillId="0" borderId="4" xfId="0" applyBorder="true" applyFont="true" applyNumberFormat="true">
      <alignment horizontal="right" vertical="top"/>
      <protection locked="true"/>
    </xf>
    <xf numFmtId="171" fontId="1071" fillId="0" borderId="4" xfId="0" applyBorder="true" applyFont="true" applyNumberFormat="true">
      <alignment horizontal="right" vertical="top"/>
      <protection locked="true"/>
    </xf>
    <xf numFmtId="171" fontId="1072" fillId="0" borderId="4" xfId="0" applyBorder="true" applyFont="true" applyNumberFormat="true">
      <alignment horizontal="right" vertical="top"/>
      <protection locked="true"/>
    </xf>
    <xf numFmtId="172" fontId="1073" fillId="3" borderId="4" xfId="0" applyFill="true" applyBorder="true" applyFont="true" applyNumberFormat="true">
      <alignment vertical="top" horizontal="right"/>
      <protection locked="false"/>
    </xf>
    <xf numFmtId="173" fontId="1074" fillId="0" borderId="4" xfId="0" applyBorder="true" applyFont="true" applyNumberFormat="true">
      <alignment horizontal="right" vertical="top"/>
      <protection locked="true"/>
    </xf>
    <xf numFmtId="4" fontId="1075" fillId="0" borderId="4" xfId="0" applyBorder="true" applyFont="true" applyNumberFormat="true">
      <alignment horizontal="right" vertical="top"/>
      <protection locked="true"/>
    </xf>
    <xf numFmtId="4" fontId="1076" fillId="0" borderId="4" xfId="0" applyBorder="true" applyFont="true" applyNumberFormat="true">
      <alignment horizontal="right" vertical="top"/>
      <protection locked="true"/>
    </xf>
    <xf numFmtId="0" fontId="1077" fillId="0" borderId="0" xfId="0" applyFont="true"/>
    <xf numFmtId="0" fontId="1078" fillId="0" borderId="4" xfId="0" applyBorder="true" applyFont="true">
      <alignment horizontal="left" vertical="top"/>
      <protection locked="true"/>
    </xf>
    <xf numFmtId="0" fontId="1079" fillId="0" borderId="4" xfId="0" applyBorder="true" applyFont="true">
      <alignment horizontal="left" vertical="top" wrapText="true"/>
      <protection locked="true"/>
    </xf>
    <xf numFmtId="0" fontId="1080" fillId="0" borderId="4" xfId="0" applyBorder="true" applyFont="true">
      <alignment horizontal="center" vertical="top"/>
      <protection locked="true"/>
    </xf>
    <xf numFmtId="170" fontId="1081" fillId="0" borderId="4" xfId="0" applyBorder="true" applyFont="true" applyNumberFormat="true">
      <alignment horizontal="right" vertical="top"/>
      <protection locked="true"/>
    </xf>
    <xf numFmtId="171" fontId="1082" fillId="0" borderId="4" xfId="0" applyBorder="true" applyFont="true" applyNumberFormat="true">
      <alignment horizontal="right" vertical="top"/>
      <protection locked="true"/>
    </xf>
    <xf numFmtId="171" fontId="1083" fillId="0" borderId="4" xfId="0" applyBorder="true" applyFont="true" applyNumberFormat="true">
      <alignment horizontal="right" vertical="top"/>
      <protection locked="true"/>
    </xf>
    <xf numFmtId="171" fontId="1084" fillId="0" borderId="4" xfId="0" applyBorder="true" applyFont="true" applyNumberFormat="true">
      <alignment horizontal="right" vertical="top"/>
      <protection locked="true"/>
    </xf>
    <xf numFmtId="172" fontId="1085" fillId="3" borderId="4" xfId="0" applyFill="true" applyBorder="true" applyFont="true" applyNumberFormat="true">
      <alignment vertical="top" horizontal="right"/>
      <protection locked="false"/>
    </xf>
    <xf numFmtId="173" fontId="1086" fillId="0" borderId="4" xfId="0" applyBorder="true" applyFont="true" applyNumberFormat="true">
      <alignment horizontal="right" vertical="top"/>
      <protection locked="true"/>
    </xf>
    <xf numFmtId="4" fontId="1087" fillId="0" borderId="4" xfId="0" applyBorder="true" applyFont="true" applyNumberFormat="true">
      <alignment horizontal="right" vertical="top"/>
      <protection locked="true"/>
    </xf>
    <xf numFmtId="4" fontId="1088" fillId="0" borderId="4" xfId="0" applyBorder="true" applyFont="true" applyNumberFormat="true">
      <alignment horizontal="right" vertical="top"/>
      <protection locked="true"/>
    </xf>
    <xf numFmtId="0" fontId="1089" fillId="0" borderId="0" xfId="0" applyFont="true"/>
    <xf numFmtId="0" fontId="1090" fillId="0" borderId="4" xfId="0" applyBorder="true" applyFont="true">
      <alignment horizontal="left" vertical="top"/>
      <protection locked="true"/>
    </xf>
    <xf numFmtId="0" fontId="1091" fillId="0" borderId="4" xfId="0" applyBorder="true" applyFont="true">
      <alignment horizontal="left" vertical="top" wrapText="true"/>
      <protection locked="true"/>
    </xf>
    <xf numFmtId="0" fontId="1092" fillId="0" borderId="4" xfId="0" applyBorder="true" applyFont="true">
      <alignment horizontal="center" vertical="top"/>
      <protection locked="true"/>
    </xf>
    <xf numFmtId="170" fontId="1093" fillId="0" borderId="4" xfId="0" applyBorder="true" applyFont="true" applyNumberFormat="true">
      <alignment horizontal="right" vertical="top"/>
      <protection locked="true"/>
    </xf>
    <xf numFmtId="171" fontId="1094" fillId="0" borderId="4" xfId="0" applyBorder="true" applyFont="true" applyNumberFormat="true">
      <alignment horizontal="right" vertical="top"/>
      <protection locked="true"/>
    </xf>
    <xf numFmtId="171" fontId="1095" fillId="0" borderId="4" xfId="0" applyBorder="true" applyFont="true" applyNumberFormat="true">
      <alignment horizontal="right" vertical="top"/>
      <protection locked="true"/>
    </xf>
    <xf numFmtId="171" fontId="1096" fillId="0" borderId="4" xfId="0" applyBorder="true" applyFont="true" applyNumberFormat="true">
      <alignment horizontal="right" vertical="top"/>
      <protection locked="true"/>
    </xf>
    <xf numFmtId="172" fontId="1097" fillId="3" borderId="4" xfId="0" applyFill="true" applyBorder="true" applyFont="true" applyNumberFormat="true">
      <alignment vertical="top" horizontal="right"/>
      <protection locked="false"/>
    </xf>
    <xf numFmtId="173" fontId="1098" fillId="0" borderId="4" xfId="0" applyBorder="true" applyFont="true" applyNumberFormat="true">
      <alignment horizontal="right" vertical="top"/>
      <protection locked="true"/>
    </xf>
    <xf numFmtId="4" fontId="1099" fillId="0" borderId="4" xfId="0" applyBorder="true" applyFont="true" applyNumberFormat="true">
      <alignment horizontal="right" vertical="top"/>
      <protection locked="true"/>
    </xf>
    <xf numFmtId="4" fontId="1100" fillId="0" borderId="4" xfId="0" applyBorder="true" applyFont="true" applyNumberFormat="true">
      <alignment horizontal="right" vertical="top"/>
      <protection locked="true"/>
    </xf>
    <xf numFmtId="0" fontId="1101" fillId="0" borderId="0" xfId="0" applyFont="true"/>
    <xf numFmtId="0" fontId="1102" fillId="0" borderId="4" xfId="0" applyBorder="true" applyFont="true">
      <alignment horizontal="left" vertical="top"/>
      <protection locked="true"/>
    </xf>
    <xf numFmtId="0" fontId="1103" fillId="0" borderId="4" xfId="0" applyBorder="true" applyFont="true">
      <alignment horizontal="left" vertical="top" wrapText="true"/>
      <protection locked="true"/>
    </xf>
    <xf numFmtId="0" fontId="1104" fillId="0" borderId="4" xfId="0" applyBorder="true" applyFont="true">
      <alignment horizontal="center" vertical="top"/>
      <protection locked="true"/>
    </xf>
    <xf numFmtId="170" fontId="1105" fillId="0" borderId="4" xfId="0" applyBorder="true" applyFont="true" applyNumberFormat="true">
      <alignment horizontal="right" vertical="top"/>
      <protection locked="true"/>
    </xf>
    <xf numFmtId="171" fontId="1106" fillId="0" borderId="4" xfId="0" applyBorder="true" applyFont="true" applyNumberFormat="true">
      <alignment horizontal="right" vertical="top"/>
      <protection locked="true"/>
    </xf>
    <xf numFmtId="171" fontId="1107" fillId="0" borderId="4" xfId="0" applyBorder="true" applyFont="true" applyNumberFormat="true">
      <alignment horizontal="right" vertical="top"/>
      <protection locked="true"/>
    </xf>
    <xf numFmtId="171" fontId="1108" fillId="0" borderId="4" xfId="0" applyBorder="true" applyFont="true" applyNumberFormat="true">
      <alignment horizontal="right" vertical="top"/>
      <protection locked="true"/>
    </xf>
    <xf numFmtId="172" fontId="1109" fillId="3" borderId="4" xfId="0" applyFill="true" applyBorder="true" applyFont="true" applyNumberFormat="true">
      <alignment vertical="top" horizontal="right"/>
      <protection locked="false"/>
    </xf>
    <xf numFmtId="173" fontId="1110" fillId="0" borderId="4" xfId="0" applyBorder="true" applyFont="true" applyNumberFormat="true">
      <alignment horizontal="right" vertical="top"/>
      <protection locked="true"/>
    </xf>
    <xf numFmtId="4" fontId="1111" fillId="0" borderId="4" xfId="0" applyBorder="true" applyFont="true" applyNumberFormat="true">
      <alignment horizontal="right" vertical="top"/>
      <protection locked="true"/>
    </xf>
    <xf numFmtId="4" fontId="1112" fillId="0" borderId="4" xfId="0" applyBorder="true" applyFont="true" applyNumberFormat="true">
      <alignment horizontal="right" vertical="top"/>
      <protection locked="true"/>
    </xf>
    <xf numFmtId="0" fontId="1113" fillId="0" borderId="0" xfId="0" applyFont="true"/>
    <xf numFmtId="0" fontId="1114" fillId="5" borderId="4" xfId="0" applyFill="true" applyBorder="true" applyFont="true">
      <alignment horizontal="left"/>
      <protection locked="true"/>
    </xf>
    <xf numFmtId="0" fontId="1115" fillId="5" borderId="4" xfId="0" applyFill="true" applyBorder="true" applyFont="true">
      <alignment horizontal="left"/>
      <protection locked="true"/>
    </xf>
    <xf numFmtId="0" fontId="1116" fillId="5" borderId="4" xfId="0" applyFill="true" applyBorder="true" applyFont="true">
      <alignment horizontal="left"/>
      <protection locked="true"/>
    </xf>
    <xf numFmtId="0" fontId="1117" fillId="5" borderId="4" xfId="0" applyFill="true" applyBorder="true" applyFont="true">
      <alignment horizontal="left"/>
      <protection locked="true"/>
    </xf>
    <xf numFmtId="0" fontId="1118" fillId="5" borderId="4" xfId="0" applyFill="true" applyBorder="true" applyFont="true">
      <alignment horizontal="left"/>
      <protection locked="true"/>
    </xf>
    <xf numFmtId="0" fontId="1119" fillId="5" borderId="4" xfId="0" applyFill="true" applyBorder="true" applyFont="true">
      <alignment horizontal="left"/>
      <protection locked="true"/>
    </xf>
    <xf numFmtId="0" fontId="1120" fillId="5" borderId="4" xfId="0" applyFill="true" applyBorder="true" applyFont="true">
      <alignment horizontal="left"/>
      <protection locked="true"/>
    </xf>
    <xf numFmtId="0" fontId="1121" fillId="5" borderId="4" xfId="0" applyFill="true" applyBorder="true" applyFont="true">
      <alignment horizontal="left"/>
      <protection locked="true"/>
    </xf>
    <xf numFmtId="0" fontId="1122" fillId="5" borderId="4" xfId="0" applyFill="true" applyBorder="true" applyFont="true">
      <alignment horizontal="left"/>
      <protection locked="true"/>
    </xf>
    <xf numFmtId="0" fontId="1123" fillId="5" borderId="4" xfId="0" applyFill="true" applyBorder="true" applyFont="true">
      <alignment horizontal="left"/>
      <protection locked="true"/>
    </xf>
    <xf numFmtId="4" fontId="1124" fillId="5" borderId="4" xfId="0" applyFill="true" applyBorder="true" applyFont="true" applyNumberFormat="true">
      <alignment horizontal="right"/>
      <protection locked="true"/>
    </xf>
    <xf numFmtId="0" fontId="1125" fillId="0" borderId="0" xfId="0" applyFont="true"/>
    <xf numFmtId="0" fontId="1126" fillId="0" borderId="4" xfId="0" applyBorder="true" applyFont="true">
      <alignment horizontal="left" vertical="top"/>
      <protection locked="true"/>
    </xf>
    <xf numFmtId="0" fontId="1127" fillId="0" borderId="4" xfId="0" applyBorder="true" applyFont="true">
      <alignment horizontal="left" vertical="top" wrapText="true"/>
      <protection locked="true"/>
    </xf>
    <xf numFmtId="0" fontId="1128" fillId="0" borderId="4" xfId="0" applyBorder="true" applyFont="true">
      <alignment horizontal="center" vertical="top"/>
      <protection locked="true"/>
    </xf>
    <xf numFmtId="170" fontId="1129" fillId="0" borderId="4" xfId="0" applyBorder="true" applyFont="true" applyNumberFormat="true">
      <alignment horizontal="right" vertical="top"/>
      <protection locked="true"/>
    </xf>
    <xf numFmtId="171" fontId="1130" fillId="0" borderId="4" xfId="0" applyBorder="true" applyFont="true" applyNumberFormat="true">
      <alignment horizontal="right" vertical="top"/>
      <protection locked="true"/>
    </xf>
    <xf numFmtId="171" fontId="1131" fillId="0" borderId="4" xfId="0" applyBorder="true" applyFont="true" applyNumberFormat="true">
      <alignment horizontal="right" vertical="top"/>
      <protection locked="true"/>
    </xf>
    <xf numFmtId="171" fontId="1132" fillId="0" borderId="4" xfId="0" applyBorder="true" applyFont="true" applyNumberFormat="true">
      <alignment horizontal="right" vertical="top"/>
      <protection locked="true"/>
    </xf>
    <xf numFmtId="172" fontId="1133" fillId="3" borderId="4" xfId="0" applyFill="true" applyBorder="true" applyFont="true" applyNumberFormat="true">
      <alignment vertical="top" horizontal="right"/>
      <protection locked="false"/>
    </xf>
    <xf numFmtId="173" fontId="1134" fillId="0" borderId="4" xfId="0" applyBorder="true" applyFont="true" applyNumberFormat="true">
      <alignment horizontal="right" vertical="top"/>
      <protection locked="true"/>
    </xf>
    <xf numFmtId="4" fontId="1135" fillId="0" borderId="4" xfId="0" applyBorder="true" applyFont="true" applyNumberFormat="true">
      <alignment horizontal="right" vertical="top"/>
      <protection locked="true"/>
    </xf>
    <xf numFmtId="4" fontId="1136" fillId="0" borderId="4" xfId="0" applyBorder="true" applyFont="true" applyNumberFormat="true">
      <alignment horizontal="right" vertical="top"/>
      <protection locked="true"/>
    </xf>
    <xf numFmtId="0" fontId="1137" fillId="0" borderId="0" xfId="0" applyFont="true"/>
    <xf numFmtId="0" fontId="1138" fillId="0" borderId="4" xfId="0" applyBorder="true" applyFont="true">
      <alignment horizontal="left" vertical="top"/>
      <protection locked="true"/>
    </xf>
    <xf numFmtId="0" fontId="1139" fillId="0" borderId="4" xfId="0" applyBorder="true" applyFont="true">
      <alignment horizontal="left" vertical="top" wrapText="true"/>
      <protection locked="true"/>
    </xf>
    <xf numFmtId="0" fontId="1140" fillId="0" borderId="4" xfId="0" applyBorder="true" applyFont="true">
      <alignment horizontal="center" vertical="top"/>
      <protection locked="true"/>
    </xf>
    <xf numFmtId="170" fontId="1141" fillId="0" borderId="4" xfId="0" applyBorder="true" applyFont="true" applyNumberFormat="true">
      <alignment horizontal="right" vertical="top"/>
      <protection locked="true"/>
    </xf>
    <xf numFmtId="171" fontId="1142" fillId="0" borderId="4" xfId="0" applyBorder="true" applyFont="true" applyNumberFormat="true">
      <alignment horizontal="right" vertical="top"/>
      <protection locked="true"/>
    </xf>
    <xf numFmtId="171" fontId="1143" fillId="0" borderId="4" xfId="0" applyBorder="true" applyFont="true" applyNumberFormat="true">
      <alignment horizontal="right" vertical="top"/>
      <protection locked="true"/>
    </xf>
    <xf numFmtId="171" fontId="1144" fillId="0" borderId="4" xfId="0" applyBorder="true" applyFont="true" applyNumberFormat="true">
      <alignment horizontal="right" vertical="top"/>
      <protection locked="true"/>
    </xf>
    <xf numFmtId="172" fontId="1145" fillId="3" borderId="4" xfId="0" applyFill="true" applyBorder="true" applyFont="true" applyNumberFormat="true">
      <alignment vertical="top" horizontal="right"/>
      <protection locked="false"/>
    </xf>
    <xf numFmtId="173" fontId="1146" fillId="0" borderId="4" xfId="0" applyBorder="true" applyFont="true" applyNumberFormat="true">
      <alignment horizontal="right" vertical="top"/>
      <protection locked="true"/>
    </xf>
    <xf numFmtId="4" fontId="1147" fillId="0" borderId="4" xfId="0" applyBorder="true" applyFont="true" applyNumberFormat="true">
      <alignment horizontal="right" vertical="top"/>
      <protection locked="true"/>
    </xf>
    <xf numFmtId="4" fontId="1148" fillId="0" borderId="4" xfId="0" applyBorder="true" applyFont="true" applyNumberFormat="true">
      <alignment horizontal="right" vertical="top"/>
      <protection locked="true"/>
    </xf>
    <xf numFmtId="0" fontId="1149" fillId="0" borderId="0" xfId="0" applyFont="true"/>
    <xf numFmtId="0" fontId="1150" fillId="0" borderId="4" xfId="0" applyBorder="true" applyFont="true">
      <alignment horizontal="left" vertical="top"/>
      <protection locked="true"/>
    </xf>
    <xf numFmtId="0" fontId="1151" fillId="0" borderId="4" xfId="0" applyBorder="true" applyFont="true">
      <alignment horizontal="left" vertical="top" wrapText="true"/>
      <protection locked="true"/>
    </xf>
    <xf numFmtId="0" fontId="1152" fillId="0" borderId="4" xfId="0" applyBorder="true" applyFont="true">
      <alignment horizontal="center" vertical="top"/>
      <protection locked="true"/>
    </xf>
    <xf numFmtId="170" fontId="1153" fillId="0" borderId="4" xfId="0" applyBorder="true" applyFont="true" applyNumberFormat="true">
      <alignment horizontal="right" vertical="top"/>
      <protection locked="true"/>
    </xf>
    <xf numFmtId="171" fontId="1154" fillId="0" borderId="4" xfId="0" applyBorder="true" applyFont="true" applyNumberFormat="true">
      <alignment horizontal="right" vertical="top"/>
      <protection locked="true"/>
    </xf>
    <xf numFmtId="171" fontId="1155" fillId="0" borderId="4" xfId="0" applyBorder="true" applyFont="true" applyNumberFormat="true">
      <alignment horizontal="right" vertical="top"/>
      <protection locked="true"/>
    </xf>
    <xf numFmtId="171" fontId="1156" fillId="0" borderId="4" xfId="0" applyBorder="true" applyFont="true" applyNumberFormat="true">
      <alignment horizontal="right" vertical="top"/>
      <protection locked="true"/>
    </xf>
    <xf numFmtId="172" fontId="1157" fillId="3" borderId="4" xfId="0" applyFill="true" applyBorder="true" applyFont="true" applyNumberFormat="true">
      <alignment vertical="top" horizontal="right"/>
      <protection locked="false"/>
    </xf>
    <xf numFmtId="173" fontId="1158" fillId="0" borderId="4" xfId="0" applyBorder="true" applyFont="true" applyNumberFormat="true">
      <alignment horizontal="right" vertical="top"/>
      <protection locked="true"/>
    </xf>
    <xf numFmtId="4" fontId="1159" fillId="0" borderId="4" xfId="0" applyBorder="true" applyFont="true" applyNumberFormat="true">
      <alignment horizontal="right" vertical="top"/>
      <protection locked="true"/>
    </xf>
    <xf numFmtId="4" fontId="1160" fillId="0" borderId="4" xfId="0" applyBorder="true" applyFont="true" applyNumberFormat="true">
      <alignment horizontal="right" vertical="top"/>
      <protection locked="true"/>
    </xf>
    <xf numFmtId="0" fontId="1161" fillId="0" borderId="0" xfId="0" applyFont="true"/>
    <xf numFmtId="0" fontId="1162" fillId="0" borderId="4" xfId="0" applyBorder="true" applyFont="true">
      <alignment horizontal="left" vertical="top"/>
      <protection locked="true"/>
    </xf>
    <xf numFmtId="0" fontId="1163" fillId="0" borderId="4" xfId="0" applyBorder="true" applyFont="true">
      <alignment horizontal="left" vertical="top" wrapText="true"/>
      <protection locked="true"/>
    </xf>
    <xf numFmtId="0" fontId="1164" fillId="0" borderId="4" xfId="0" applyBorder="true" applyFont="true">
      <alignment horizontal="center" vertical="top"/>
      <protection locked="true"/>
    </xf>
    <xf numFmtId="170" fontId="1165" fillId="0" borderId="4" xfId="0" applyBorder="true" applyFont="true" applyNumberFormat="true">
      <alignment horizontal="right" vertical="top"/>
      <protection locked="true"/>
    </xf>
    <xf numFmtId="171" fontId="1166" fillId="0" borderId="4" xfId="0" applyBorder="true" applyFont="true" applyNumberFormat="true">
      <alignment horizontal="right" vertical="top"/>
      <protection locked="true"/>
    </xf>
    <xf numFmtId="171" fontId="1167" fillId="0" borderId="4" xfId="0" applyBorder="true" applyFont="true" applyNumberFormat="true">
      <alignment horizontal="right" vertical="top"/>
      <protection locked="true"/>
    </xf>
    <xf numFmtId="171" fontId="1168" fillId="0" borderId="4" xfId="0" applyBorder="true" applyFont="true" applyNumberFormat="true">
      <alignment horizontal="right" vertical="top"/>
      <protection locked="true"/>
    </xf>
    <xf numFmtId="172" fontId="1169" fillId="3" borderId="4" xfId="0" applyFill="true" applyBorder="true" applyFont="true" applyNumberFormat="true">
      <alignment vertical="top" horizontal="right"/>
      <protection locked="false"/>
    </xf>
    <xf numFmtId="173" fontId="1170" fillId="0" borderId="4" xfId="0" applyBorder="true" applyFont="true" applyNumberFormat="true">
      <alignment horizontal="right" vertical="top"/>
      <protection locked="true"/>
    </xf>
    <xf numFmtId="4" fontId="1171" fillId="0" borderId="4" xfId="0" applyBorder="true" applyFont="true" applyNumberFormat="true">
      <alignment horizontal="right" vertical="top"/>
      <protection locked="true"/>
    </xf>
    <xf numFmtId="4" fontId="1172" fillId="0" borderId="4" xfId="0" applyBorder="true" applyFont="true" applyNumberFormat="true">
      <alignment horizontal="right" vertical="top"/>
      <protection locked="true"/>
    </xf>
    <xf numFmtId="0" fontId="1173" fillId="0" borderId="0" xfId="0" applyFont="true"/>
    <xf numFmtId="0" fontId="1174" fillId="5" borderId="4" xfId="0" applyFill="true" applyBorder="true" applyFont="true">
      <alignment horizontal="left"/>
      <protection locked="true"/>
    </xf>
    <xf numFmtId="0" fontId="1175" fillId="5" borderId="4" xfId="0" applyFill="true" applyBorder="true" applyFont="true">
      <alignment horizontal="left"/>
      <protection locked="true"/>
    </xf>
    <xf numFmtId="0" fontId="1176" fillId="5" borderId="4" xfId="0" applyFill="true" applyBorder="true" applyFont="true">
      <alignment horizontal="left"/>
      <protection locked="true"/>
    </xf>
    <xf numFmtId="0" fontId="1177" fillId="5" borderId="4" xfId="0" applyFill="true" applyBorder="true" applyFont="true">
      <alignment horizontal="left"/>
      <protection locked="true"/>
    </xf>
    <xf numFmtId="0" fontId="1178" fillId="5" borderId="4" xfId="0" applyFill="true" applyBorder="true" applyFont="true">
      <alignment horizontal="left"/>
      <protection locked="true"/>
    </xf>
    <xf numFmtId="0" fontId="1179" fillId="5" borderId="4" xfId="0" applyFill="true" applyBorder="true" applyFont="true">
      <alignment horizontal="left"/>
      <protection locked="true"/>
    </xf>
    <xf numFmtId="0" fontId="1180" fillId="5" borderId="4" xfId="0" applyFill="true" applyBorder="true" applyFont="true">
      <alignment horizontal="left"/>
      <protection locked="true"/>
    </xf>
    <xf numFmtId="0" fontId="1181" fillId="5" borderId="4" xfId="0" applyFill="true" applyBorder="true" applyFont="true">
      <alignment horizontal="left"/>
      <protection locked="true"/>
    </xf>
    <xf numFmtId="0" fontId="1182" fillId="5" borderId="4" xfId="0" applyFill="true" applyBorder="true" applyFont="true">
      <alignment horizontal="left"/>
      <protection locked="true"/>
    </xf>
    <xf numFmtId="0" fontId="1183" fillId="5" borderId="4" xfId="0" applyFill="true" applyBorder="true" applyFont="true">
      <alignment horizontal="left"/>
      <protection locked="true"/>
    </xf>
    <xf numFmtId="4" fontId="1184" fillId="5" borderId="4" xfId="0" applyFill="true" applyBorder="true" applyFont="true" applyNumberFormat="true">
      <alignment horizontal="right"/>
      <protection locked="true"/>
    </xf>
    <xf numFmtId="0" fontId="1185" fillId="0" borderId="0" xfId="0" applyFont="true"/>
    <xf numFmtId="0" fontId="1186" fillId="0" borderId="4" xfId="0" applyBorder="true" applyFont="true">
      <alignment horizontal="left" vertical="top"/>
      <protection locked="true"/>
    </xf>
    <xf numFmtId="0" fontId="1187" fillId="0" borderId="4" xfId="0" applyBorder="true" applyFont="true">
      <alignment horizontal="left" vertical="top" wrapText="true"/>
      <protection locked="true"/>
    </xf>
    <xf numFmtId="0" fontId="1188" fillId="0" borderId="4" xfId="0" applyBorder="true" applyFont="true">
      <alignment horizontal="center" vertical="top"/>
      <protection locked="true"/>
    </xf>
    <xf numFmtId="170" fontId="1189" fillId="0" borderId="4" xfId="0" applyBorder="true" applyFont="true" applyNumberFormat="true">
      <alignment horizontal="right" vertical="top"/>
      <protection locked="true"/>
    </xf>
    <xf numFmtId="171" fontId="1190" fillId="0" borderId="4" xfId="0" applyBorder="true" applyFont="true" applyNumberFormat="true">
      <alignment horizontal="right" vertical="top"/>
      <protection locked="true"/>
    </xf>
    <xf numFmtId="171" fontId="1191" fillId="0" borderId="4" xfId="0" applyBorder="true" applyFont="true" applyNumberFormat="true">
      <alignment horizontal="right" vertical="top"/>
      <protection locked="true"/>
    </xf>
    <xf numFmtId="171" fontId="1192" fillId="0" borderId="4" xfId="0" applyBorder="true" applyFont="true" applyNumberFormat="true">
      <alignment horizontal="right" vertical="top"/>
      <protection locked="true"/>
    </xf>
    <xf numFmtId="172" fontId="1193" fillId="3" borderId="4" xfId="0" applyFill="true" applyBorder="true" applyFont="true" applyNumberFormat="true">
      <alignment vertical="top" horizontal="right"/>
      <protection locked="false"/>
    </xf>
    <xf numFmtId="173" fontId="1194" fillId="0" borderId="4" xfId="0" applyBorder="true" applyFont="true" applyNumberFormat="true">
      <alignment horizontal="right" vertical="top"/>
      <protection locked="true"/>
    </xf>
    <xf numFmtId="4" fontId="1195" fillId="0" borderId="4" xfId="0" applyBorder="true" applyFont="true" applyNumberFormat="true">
      <alignment horizontal="right" vertical="top"/>
      <protection locked="true"/>
    </xf>
    <xf numFmtId="4" fontId="1196" fillId="0" borderId="4" xfId="0" applyBorder="true" applyFont="true" applyNumberFormat="true">
      <alignment horizontal="right" vertical="top"/>
      <protection locked="true"/>
    </xf>
    <xf numFmtId="0" fontId="1197" fillId="0" borderId="0" xfId="0" applyFont="true"/>
    <xf numFmtId="0" fontId="1198" fillId="0" borderId="4" xfId="0" applyBorder="true" applyFont="true">
      <alignment horizontal="left" vertical="top"/>
      <protection locked="true"/>
    </xf>
    <xf numFmtId="0" fontId="1199" fillId="0" borderId="4" xfId="0" applyBorder="true" applyFont="true">
      <alignment horizontal="left" vertical="top" wrapText="true"/>
      <protection locked="true"/>
    </xf>
    <xf numFmtId="0" fontId="1200" fillId="0" borderId="4" xfId="0" applyBorder="true" applyFont="true">
      <alignment horizontal="center" vertical="top"/>
      <protection locked="true"/>
    </xf>
    <xf numFmtId="170" fontId="1201" fillId="0" borderId="4" xfId="0" applyBorder="true" applyFont="true" applyNumberFormat="true">
      <alignment horizontal="right" vertical="top"/>
      <protection locked="true"/>
    </xf>
    <xf numFmtId="171" fontId="1202" fillId="0" borderId="4" xfId="0" applyBorder="true" applyFont="true" applyNumberFormat="true">
      <alignment horizontal="right" vertical="top"/>
      <protection locked="true"/>
    </xf>
    <xf numFmtId="171" fontId="1203" fillId="0" borderId="4" xfId="0" applyBorder="true" applyFont="true" applyNumberFormat="true">
      <alignment horizontal="right" vertical="top"/>
      <protection locked="true"/>
    </xf>
    <xf numFmtId="171" fontId="1204" fillId="0" borderId="4" xfId="0" applyBorder="true" applyFont="true" applyNumberFormat="true">
      <alignment horizontal="right" vertical="top"/>
      <protection locked="true"/>
    </xf>
    <xf numFmtId="172" fontId="1205" fillId="3" borderId="4" xfId="0" applyFill="true" applyBorder="true" applyFont="true" applyNumberFormat="true">
      <alignment vertical="top" horizontal="right"/>
      <protection locked="false"/>
    </xf>
    <xf numFmtId="173" fontId="1206" fillId="0" borderId="4" xfId="0" applyBorder="true" applyFont="true" applyNumberFormat="true">
      <alignment horizontal="right" vertical="top"/>
      <protection locked="true"/>
    </xf>
    <xf numFmtId="4" fontId="1207" fillId="0" borderId="4" xfId="0" applyBorder="true" applyFont="true" applyNumberFormat="true">
      <alignment horizontal="right" vertical="top"/>
      <protection locked="true"/>
    </xf>
    <xf numFmtId="4" fontId="1208" fillId="0" borderId="4" xfId="0" applyBorder="true" applyFont="true" applyNumberFormat="true">
      <alignment horizontal="right" vertical="top"/>
      <protection locked="true"/>
    </xf>
    <xf numFmtId="0" fontId="1209" fillId="0" borderId="0" xfId="0" applyFont="true"/>
    <xf numFmtId="0" fontId="1210" fillId="0" borderId="4" xfId="0" applyBorder="true" applyFont="true">
      <alignment horizontal="left" vertical="top"/>
      <protection locked="true"/>
    </xf>
    <xf numFmtId="0" fontId="1211" fillId="0" borderId="4" xfId="0" applyBorder="true" applyFont="true">
      <alignment horizontal="left" vertical="top" wrapText="true"/>
      <protection locked="true"/>
    </xf>
    <xf numFmtId="0" fontId="1212" fillId="0" borderId="4" xfId="0" applyBorder="true" applyFont="true">
      <alignment horizontal="center" vertical="top"/>
      <protection locked="true"/>
    </xf>
    <xf numFmtId="170" fontId="1213" fillId="0" borderId="4" xfId="0" applyBorder="true" applyFont="true" applyNumberFormat="true">
      <alignment horizontal="right" vertical="top"/>
      <protection locked="true"/>
    </xf>
    <xf numFmtId="171" fontId="1214" fillId="0" borderId="4" xfId="0" applyBorder="true" applyFont="true" applyNumberFormat="true">
      <alignment horizontal="right" vertical="top"/>
      <protection locked="true"/>
    </xf>
    <xf numFmtId="171" fontId="1215" fillId="0" borderId="4" xfId="0" applyBorder="true" applyFont="true" applyNumberFormat="true">
      <alignment horizontal="right" vertical="top"/>
      <protection locked="true"/>
    </xf>
    <xf numFmtId="171" fontId="1216" fillId="0" borderId="4" xfId="0" applyBorder="true" applyFont="true" applyNumberFormat="true">
      <alignment horizontal="right" vertical="top"/>
      <protection locked="true"/>
    </xf>
    <xf numFmtId="172" fontId="1217" fillId="3" borderId="4" xfId="0" applyFill="true" applyBorder="true" applyFont="true" applyNumberFormat="true">
      <alignment vertical="top" horizontal="right"/>
      <protection locked="false"/>
    </xf>
    <xf numFmtId="173" fontId="1218" fillId="0" borderId="4" xfId="0" applyBorder="true" applyFont="true" applyNumberFormat="true">
      <alignment horizontal="right" vertical="top"/>
      <protection locked="true"/>
    </xf>
    <xf numFmtId="4" fontId="1219" fillId="0" borderId="4" xfId="0" applyBorder="true" applyFont="true" applyNumberFormat="true">
      <alignment horizontal="right" vertical="top"/>
      <protection locked="true"/>
    </xf>
    <xf numFmtId="4" fontId="1220" fillId="0" borderId="4" xfId="0" applyBorder="true" applyFont="true" applyNumberFormat="true">
      <alignment horizontal="right" vertical="top"/>
      <protection locked="true"/>
    </xf>
    <xf numFmtId="0" fontId="1221" fillId="0" borderId="0" xfId="0" applyFont="true"/>
    <xf numFmtId="0" fontId="1222" fillId="0" borderId="4" xfId="0" applyBorder="true" applyFont="true">
      <alignment horizontal="left" vertical="top"/>
      <protection locked="true"/>
    </xf>
    <xf numFmtId="0" fontId="1223" fillId="0" borderId="4" xfId="0" applyBorder="true" applyFont="true">
      <alignment horizontal="left" vertical="top" wrapText="true"/>
      <protection locked="true"/>
    </xf>
    <xf numFmtId="0" fontId="1224" fillId="0" borderId="4" xfId="0" applyBorder="true" applyFont="true">
      <alignment horizontal="center" vertical="top"/>
      <protection locked="true"/>
    </xf>
    <xf numFmtId="170" fontId="1225" fillId="0" borderId="4" xfId="0" applyBorder="true" applyFont="true" applyNumberFormat="true">
      <alignment horizontal="right" vertical="top"/>
      <protection locked="true"/>
    </xf>
    <xf numFmtId="171" fontId="1226" fillId="0" borderId="4" xfId="0" applyBorder="true" applyFont="true" applyNumberFormat="true">
      <alignment horizontal="right" vertical="top"/>
      <protection locked="true"/>
    </xf>
    <xf numFmtId="171" fontId="1227" fillId="0" borderId="4" xfId="0" applyBorder="true" applyFont="true" applyNumberFormat="true">
      <alignment horizontal="right" vertical="top"/>
      <protection locked="true"/>
    </xf>
    <xf numFmtId="171" fontId="1228" fillId="0" borderId="4" xfId="0" applyBorder="true" applyFont="true" applyNumberFormat="true">
      <alignment horizontal="right" vertical="top"/>
      <protection locked="true"/>
    </xf>
    <xf numFmtId="172" fontId="1229" fillId="3" borderId="4" xfId="0" applyFill="true" applyBorder="true" applyFont="true" applyNumberFormat="true">
      <alignment vertical="top" horizontal="right"/>
      <protection locked="false"/>
    </xf>
    <xf numFmtId="173" fontId="1230" fillId="0" borderId="4" xfId="0" applyBorder="true" applyFont="true" applyNumberFormat="true">
      <alignment horizontal="right" vertical="top"/>
      <protection locked="true"/>
    </xf>
    <xf numFmtId="4" fontId="1231" fillId="0" borderId="4" xfId="0" applyBorder="true" applyFont="true" applyNumberFormat="true">
      <alignment horizontal="right" vertical="top"/>
      <protection locked="true"/>
    </xf>
    <xf numFmtId="4" fontId="1232" fillId="0" borderId="4" xfId="0" applyBorder="true" applyFont="true" applyNumberFormat="true">
      <alignment horizontal="right" vertical="top"/>
      <protection locked="true"/>
    </xf>
    <xf numFmtId="0" fontId="1233" fillId="0" borderId="0" xfId="0" applyFont="true"/>
    <xf numFmtId="0" fontId="1234" fillId="5" borderId="4" xfId="0" applyFill="true" applyBorder="true" applyFont="true">
      <alignment horizontal="left"/>
      <protection locked="true"/>
    </xf>
    <xf numFmtId="0" fontId="1235" fillId="5" borderId="4" xfId="0" applyFill="true" applyBorder="true" applyFont="true">
      <alignment horizontal="left"/>
      <protection locked="true"/>
    </xf>
    <xf numFmtId="0" fontId="1236" fillId="5" borderId="4" xfId="0" applyFill="true" applyBorder="true" applyFont="true">
      <alignment horizontal="left"/>
      <protection locked="true"/>
    </xf>
    <xf numFmtId="0" fontId="1237" fillId="5" borderId="4" xfId="0" applyFill="true" applyBorder="true" applyFont="true">
      <alignment horizontal="left"/>
      <protection locked="true"/>
    </xf>
    <xf numFmtId="0" fontId="1238" fillId="5" borderId="4" xfId="0" applyFill="true" applyBorder="true" applyFont="true">
      <alignment horizontal="left"/>
      <protection locked="true"/>
    </xf>
    <xf numFmtId="0" fontId="1239" fillId="5" borderId="4" xfId="0" applyFill="true" applyBorder="true" applyFont="true">
      <alignment horizontal="left"/>
      <protection locked="true"/>
    </xf>
    <xf numFmtId="0" fontId="1240" fillId="5" borderId="4" xfId="0" applyFill="true" applyBorder="true" applyFont="true">
      <alignment horizontal="left"/>
      <protection locked="true"/>
    </xf>
    <xf numFmtId="0" fontId="1241" fillId="5" borderId="4" xfId="0" applyFill="true" applyBorder="true" applyFont="true">
      <alignment horizontal="left"/>
      <protection locked="true"/>
    </xf>
    <xf numFmtId="0" fontId="1242" fillId="5" borderId="4" xfId="0" applyFill="true" applyBorder="true" applyFont="true">
      <alignment horizontal="left"/>
      <protection locked="true"/>
    </xf>
    <xf numFmtId="0" fontId="1243" fillId="5" borderId="4" xfId="0" applyFill="true" applyBorder="true" applyFont="true">
      <alignment horizontal="left"/>
      <protection locked="true"/>
    </xf>
    <xf numFmtId="4" fontId="1244" fillId="5" borderId="4" xfId="0" applyFill="true" applyBorder="true" applyFont="true" applyNumberFormat="true">
      <alignment horizontal="right"/>
      <protection locked="true"/>
    </xf>
    <xf numFmtId="0" fontId="1245" fillId="0" borderId="0" xfId="0" applyFont="true"/>
    <xf numFmtId="0" fontId="1246" fillId="5" borderId="4" xfId="0" applyFill="true" applyBorder="true" applyFont="true">
      <alignment horizontal="left"/>
      <protection locked="true"/>
    </xf>
    <xf numFmtId="0" fontId="1247" fillId="5" borderId="4" xfId="0" applyFill="true" applyBorder="true" applyFont="true">
      <alignment horizontal="left"/>
      <protection locked="true"/>
    </xf>
    <xf numFmtId="0" fontId="1248" fillId="5" borderId="4" xfId="0" applyFill="true" applyBorder="true" applyFont="true">
      <alignment horizontal="left"/>
      <protection locked="true"/>
    </xf>
    <xf numFmtId="0" fontId="1249" fillId="5" borderId="4" xfId="0" applyFill="true" applyBorder="true" applyFont="true">
      <alignment horizontal="left"/>
      <protection locked="true"/>
    </xf>
    <xf numFmtId="0" fontId="1250" fillId="5" borderId="4" xfId="0" applyFill="true" applyBorder="true" applyFont="true">
      <alignment horizontal="left"/>
      <protection locked="true"/>
    </xf>
    <xf numFmtId="0" fontId="1251" fillId="5" borderId="4" xfId="0" applyFill="true" applyBorder="true" applyFont="true">
      <alignment horizontal="left"/>
      <protection locked="true"/>
    </xf>
    <xf numFmtId="0" fontId="1252" fillId="5" borderId="4" xfId="0" applyFill="true" applyBorder="true" applyFont="true">
      <alignment horizontal="left"/>
      <protection locked="true"/>
    </xf>
    <xf numFmtId="0" fontId="1253" fillId="5" borderId="4" xfId="0" applyFill="true" applyBorder="true" applyFont="true">
      <alignment horizontal="left"/>
      <protection locked="true"/>
    </xf>
    <xf numFmtId="0" fontId="1254" fillId="5" borderId="4" xfId="0" applyFill="true" applyBorder="true" applyFont="true">
      <alignment horizontal="left"/>
      <protection locked="true"/>
    </xf>
    <xf numFmtId="0" fontId="1255" fillId="5" borderId="4" xfId="0" applyFill="true" applyBorder="true" applyFont="true">
      <alignment horizontal="left"/>
      <protection locked="true"/>
    </xf>
    <xf numFmtId="4" fontId="1256" fillId="5" borderId="4" xfId="0" applyFill="true" applyBorder="true" applyFont="true" applyNumberFormat="true">
      <alignment horizontal="right"/>
      <protection locked="true"/>
    </xf>
    <xf numFmtId="0" fontId="1257" fillId="0" borderId="0" xfId="0" applyFont="true"/>
    <xf numFmtId="0" fontId="1258" fillId="0" borderId="4" xfId="0" applyBorder="true" applyFont="true">
      <alignment horizontal="left" vertical="top"/>
      <protection locked="true"/>
    </xf>
    <xf numFmtId="0" fontId="1259" fillId="0" borderId="4" xfId="0" applyBorder="true" applyFont="true">
      <alignment horizontal="left" vertical="top" wrapText="true"/>
      <protection locked="true"/>
    </xf>
    <xf numFmtId="0" fontId="1260" fillId="0" borderId="4" xfId="0" applyBorder="true" applyFont="true">
      <alignment horizontal="center" vertical="top"/>
      <protection locked="true"/>
    </xf>
    <xf numFmtId="170" fontId="1261" fillId="0" borderId="4" xfId="0" applyBorder="true" applyFont="true" applyNumberFormat="true">
      <alignment horizontal="right" vertical="top"/>
      <protection locked="true"/>
    </xf>
    <xf numFmtId="171" fontId="1262" fillId="0" borderId="4" xfId="0" applyBorder="true" applyFont="true" applyNumberFormat="true">
      <alignment horizontal="right" vertical="top"/>
      <protection locked="true"/>
    </xf>
    <xf numFmtId="171" fontId="1263" fillId="0" borderId="4" xfId="0" applyBorder="true" applyFont="true" applyNumberFormat="true">
      <alignment horizontal="right" vertical="top"/>
      <protection locked="true"/>
    </xf>
    <xf numFmtId="171" fontId="1264" fillId="0" borderId="4" xfId="0" applyBorder="true" applyFont="true" applyNumberFormat="true">
      <alignment horizontal="right" vertical="top"/>
      <protection locked="true"/>
    </xf>
    <xf numFmtId="172" fontId="1265" fillId="3" borderId="4" xfId="0" applyFill="true" applyBorder="true" applyFont="true" applyNumberFormat="true">
      <alignment vertical="top" horizontal="right"/>
      <protection locked="false"/>
    </xf>
    <xf numFmtId="173" fontId="1266" fillId="0" borderId="4" xfId="0" applyBorder="true" applyFont="true" applyNumberFormat="true">
      <alignment horizontal="right" vertical="top"/>
      <protection locked="true"/>
    </xf>
    <xf numFmtId="4" fontId="1267" fillId="0" borderId="4" xfId="0" applyBorder="true" applyFont="true" applyNumberFormat="true">
      <alignment horizontal="right" vertical="top"/>
      <protection locked="true"/>
    </xf>
    <xf numFmtId="4" fontId="1268" fillId="0" borderId="4" xfId="0" applyBorder="true" applyFont="true" applyNumberFormat="true">
      <alignment horizontal="right" vertical="top"/>
      <protection locked="true"/>
    </xf>
    <xf numFmtId="0" fontId="1269" fillId="0" borderId="0" xfId="0" applyFont="true"/>
    <xf numFmtId="0" fontId="1270" fillId="0" borderId="4" xfId="0" applyBorder="true" applyFont="true">
      <alignment horizontal="left" vertical="top"/>
      <protection locked="true"/>
    </xf>
    <xf numFmtId="0" fontId="1271" fillId="0" borderId="4" xfId="0" applyBorder="true" applyFont="true">
      <alignment horizontal="left" vertical="top" wrapText="true"/>
      <protection locked="true"/>
    </xf>
    <xf numFmtId="0" fontId="1272" fillId="0" borderId="4" xfId="0" applyBorder="true" applyFont="true">
      <alignment horizontal="center" vertical="top"/>
      <protection locked="true"/>
    </xf>
    <xf numFmtId="170" fontId="1273" fillId="0" borderId="4" xfId="0" applyBorder="true" applyFont="true" applyNumberFormat="true">
      <alignment horizontal="right" vertical="top"/>
      <protection locked="true"/>
    </xf>
    <xf numFmtId="171" fontId="1274" fillId="0" borderId="4" xfId="0" applyBorder="true" applyFont="true" applyNumberFormat="true">
      <alignment horizontal="right" vertical="top"/>
      <protection locked="true"/>
    </xf>
    <xf numFmtId="171" fontId="1275" fillId="0" borderId="4" xfId="0" applyBorder="true" applyFont="true" applyNumberFormat="true">
      <alignment horizontal="right" vertical="top"/>
      <protection locked="true"/>
    </xf>
    <xf numFmtId="171" fontId="1276" fillId="0" borderId="4" xfId="0" applyBorder="true" applyFont="true" applyNumberFormat="true">
      <alignment horizontal="right" vertical="top"/>
      <protection locked="true"/>
    </xf>
    <xf numFmtId="172" fontId="1277" fillId="3" borderId="4" xfId="0" applyFill="true" applyBorder="true" applyFont="true" applyNumberFormat="true">
      <alignment vertical="top" horizontal="right"/>
      <protection locked="false"/>
    </xf>
    <xf numFmtId="173" fontId="1278" fillId="0" borderId="4" xfId="0" applyBorder="true" applyFont="true" applyNumberFormat="true">
      <alignment horizontal="right" vertical="top"/>
      <protection locked="true"/>
    </xf>
    <xf numFmtId="4" fontId="1279" fillId="0" borderId="4" xfId="0" applyBorder="true" applyFont="true" applyNumberFormat="true">
      <alignment horizontal="right" vertical="top"/>
      <protection locked="true"/>
    </xf>
    <xf numFmtId="4" fontId="1280" fillId="0" borderId="4" xfId="0" applyBorder="true" applyFont="true" applyNumberFormat="true">
      <alignment horizontal="right" vertical="top"/>
      <protection locked="true"/>
    </xf>
    <xf numFmtId="0" fontId="1281" fillId="0" borderId="0" xfId="0" applyFont="true"/>
    <xf numFmtId="0" fontId="1282" fillId="0" borderId="4" xfId="0" applyBorder="true" applyFont="true">
      <alignment horizontal="left" vertical="top"/>
      <protection locked="true"/>
    </xf>
    <xf numFmtId="0" fontId="1283" fillId="0" borderId="4" xfId="0" applyBorder="true" applyFont="true">
      <alignment horizontal="left" vertical="top" wrapText="true"/>
      <protection locked="true"/>
    </xf>
    <xf numFmtId="0" fontId="1284" fillId="0" borderId="4" xfId="0" applyBorder="true" applyFont="true">
      <alignment horizontal="center" vertical="top"/>
      <protection locked="true"/>
    </xf>
    <xf numFmtId="170" fontId="1285" fillId="0" borderId="4" xfId="0" applyBorder="true" applyFont="true" applyNumberFormat="true">
      <alignment horizontal="right" vertical="top"/>
      <protection locked="true"/>
    </xf>
    <xf numFmtId="171" fontId="1286" fillId="0" borderId="4" xfId="0" applyBorder="true" applyFont="true" applyNumberFormat="true">
      <alignment horizontal="right" vertical="top"/>
      <protection locked="true"/>
    </xf>
    <xf numFmtId="171" fontId="1287" fillId="0" borderId="4" xfId="0" applyBorder="true" applyFont="true" applyNumberFormat="true">
      <alignment horizontal="right" vertical="top"/>
      <protection locked="true"/>
    </xf>
    <xf numFmtId="171" fontId="1288" fillId="0" borderId="4" xfId="0" applyBorder="true" applyFont="true" applyNumberFormat="true">
      <alignment horizontal="right" vertical="top"/>
      <protection locked="true"/>
    </xf>
    <xf numFmtId="172" fontId="1289" fillId="3" borderId="4" xfId="0" applyFill="true" applyBorder="true" applyFont="true" applyNumberFormat="true">
      <alignment vertical="top" horizontal="right"/>
      <protection locked="false"/>
    </xf>
    <xf numFmtId="173" fontId="1290" fillId="0" borderId="4" xfId="0" applyBorder="true" applyFont="true" applyNumberFormat="true">
      <alignment horizontal="right" vertical="top"/>
      <protection locked="true"/>
    </xf>
    <xf numFmtId="4" fontId="1291" fillId="0" borderId="4" xfId="0" applyBorder="true" applyFont="true" applyNumberFormat="true">
      <alignment horizontal="right" vertical="top"/>
      <protection locked="true"/>
    </xf>
    <xf numFmtId="4" fontId="1292" fillId="0" borderId="4" xfId="0" applyBorder="true" applyFont="true" applyNumberFormat="true">
      <alignment horizontal="right" vertical="top"/>
      <protection locked="true"/>
    </xf>
    <xf numFmtId="0" fontId="1293" fillId="0" borderId="0" xfId="0" applyFont="true"/>
    <xf numFmtId="0" fontId="1294" fillId="5" borderId="4" xfId="0" applyFill="true" applyBorder="true" applyFont="true">
      <alignment horizontal="left"/>
      <protection locked="true"/>
    </xf>
    <xf numFmtId="0" fontId="1295" fillId="5" borderId="4" xfId="0" applyFill="true" applyBorder="true" applyFont="true">
      <alignment horizontal="left"/>
      <protection locked="true"/>
    </xf>
    <xf numFmtId="0" fontId="1296" fillId="5" borderId="4" xfId="0" applyFill="true" applyBorder="true" applyFont="true">
      <alignment horizontal="left"/>
      <protection locked="true"/>
    </xf>
    <xf numFmtId="0" fontId="1297" fillId="5" borderId="4" xfId="0" applyFill="true" applyBorder="true" applyFont="true">
      <alignment horizontal="left"/>
      <protection locked="true"/>
    </xf>
    <xf numFmtId="0" fontId="1298" fillId="5" borderId="4" xfId="0" applyFill="true" applyBorder="true" applyFont="true">
      <alignment horizontal="left"/>
      <protection locked="true"/>
    </xf>
    <xf numFmtId="0" fontId="1299" fillId="5" borderId="4" xfId="0" applyFill="true" applyBorder="true" applyFont="true">
      <alignment horizontal="left"/>
      <protection locked="true"/>
    </xf>
    <xf numFmtId="0" fontId="1300" fillId="5" borderId="4" xfId="0" applyFill="true" applyBorder="true" applyFont="true">
      <alignment horizontal="left"/>
      <protection locked="true"/>
    </xf>
    <xf numFmtId="0" fontId="1301" fillId="5" borderId="4" xfId="0" applyFill="true" applyBorder="true" applyFont="true">
      <alignment horizontal="left"/>
      <protection locked="true"/>
    </xf>
    <xf numFmtId="0" fontId="1302" fillId="5" borderId="4" xfId="0" applyFill="true" applyBorder="true" applyFont="true">
      <alignment horizontal="left"/>
      <protection locked="true"/>
    </xf>
    <xf numFmtId="0" fontId="1303" fillId="5" borderId="4" xfId="0" applyFill="true" applyBorder="true" applyFont="true">
      <alignment horizontal="left"/>
      <protection locked="true"/>
    </xf>
    <xf numFmtId="4" fontId="1304" fillId="5" borderId="4" xfId="0" applyFill="true" applyBorder="true" applyFont="true" applyNumberFormat="true">
      <alignment horizontal="right"/>
      <protection locked="true"/>
    </xf>
    <xf numFmtId="0" fontId="1305" fillId="0" borderId="0" xfId="0" applyFont="true"/>
    <xf numFmtId="0" fontId="1306" fillId="0" borderId="4" xfId="0" applyBorder="true" applyFont="true">
      <alignment horizontal="left" vertical="top"/>
      <protection locked="true"/>
    </xf>
    <xf numFmtId="0" fontId="1307" fillId="0" borderId="4" xfId="0" applyBorder="true" applyFont="true">
      <alignment horizontal="left" vertical="top" wrapText="true"/>
      <protection locked="true"/>
    </xf>
    <xf numFmtId="0" fontId="1308" fillId="0" borderId="4" xfId="0" applyBorder="true" applyFont="true">
      <alignment horizontal="center" vertical="top"/>
      <protection locked="true"/>
    </xf>
    <xf numFmtId="170" fontId="1309" fillId="0" borderId="4" xfId="0" applyBorder="true" applyFont="true" applyNumberFormat="true">
      <alignment horizontal="right" vertical="top"/>
      <protection locked="true"/>
    </xf>
    <xf numFmtId="171" fontId="1310" fillId="0" borderId="4" xfId="0" applyBorder="true" applyFont="true" applyNumberFormat="true">
      <alignment horizontal="right" vertical="top"/>
      <protection locked="true"/>
    </xf>
    <xf numFmtId="171" fontId="1311" fillId="0" borderId="4" xfId="0" applyBorder="true" applyFont="true" applyNumberFormat="true">
      <alignment horizontal="right" vertical="top"/>
      <protection locked="true"/>
    </xf>
    <xf numFmtId="171" fontId="1312" fillId="0" borderId="4" xfId="0" applyBorder="true" applyFont="true" applyNumberFormat="true">
      <alignment horizontal="right" vertical="top"/>
      <protection locked="true"/>
    </xf>
    <xf numFmtId="172" fontId="1313" fillId="3" borderId="4" xfId="0" applyFill="true" applyBorder="true" applyFont="true" applyNumberFormat="true">
      <alignment vertical="top" horizontal="right"/>
      <protection locked="false"/>
    </xf>
    <xf numFmtId="173" fontId="1314" fillId="0" borderId="4" xfId="0" applyBorder="true" applyFont="true" applyNumberFormat="true">
      <alignment horizontal="right" vertical="top"/>
      <protection locked="true"/>
    </xf>
    <xf numFmtId="4" fontId="1315" fillId="0" borderId="4" xfId="0" applyBorder="true" applyFont="true" applyNumberFormat="true">
      <alignment horizontal="right" vertical="top"/>
      <protection locked="true"/>
    </xf>
    <xf numFmtId="4" fontId="1316" fillId="0" borderId="4" xfId="0" applyBorder="true" applyFont="true" applyNumberFormat="true">
      <alignment horizontal="right" vertical="top"/>
      <protection locked="true"/>
    </xf>
    <xf numFmtId="0" fontId="1317" fillId="0" borderId="0" xfId="0" applyFont="true"/>
    <xf numFmtId="0" fontId="1318" fillId="0" borderId="4" xfId="0" applyBorder="true" applyFont="true">
      <alignment horizontal="left" vertical="top"/>
      <protection locked="true"/>
    </xf>
    <xf numFmtId="0" fontId="1319" fillId="0" borderId="4" xfId="0" applyBorder="true" applyFont="true">
      <alignment horizontal="left" vertical="top" wrapText="true"/>
      <protection locked="true"/>
    </xf>
    <xf numFmtId="0" fontId="1320" fillId="0" borderId="4" xfId="0" applyBorder="true" applyFont="true">
      <alignment horizontal="center" vertical="top"/>
      <protection locked="true"/>
    </xf>
    <xf numFmtId="170" fontId="1321" fillId="0" borderId="4" xfId="0" applyBorder="true" applyFont="true" applyNumberFormat="true">
      <alignment horizontal="right" vertical="top"/>
      <protection locked="true"/>
    </xf>
    <xf numFmtId="171" fontId="1322" fillId="0" borderId="4" xfId="0" applyBorder="true" applyFont="true" applyNumberFormat="true">
      <alignment horizontal="right" vertical="top"/>
      <protection locked="true"/>
    </xf>
    <xf numFmtId="171" fontId="1323" fillId="0" borderId="4" xfId="0" applyBorder="true" applyFont="true" applyNumberFormat="true">
      <alignment horizontal="right" vertical="top"/>
      <protection locked="true"/>
    </xf>
    <xf numFmtId="171" fontId="1324" fillId="0" borderId="4" xfId="0" applyBorder="true" applyFont="true" applyNumberFormat="true">
      <alignment horizontal="right" vertical="top"/>
      <protection locked="true"/>
    </xf>
    <xf numFmtId="172" fontId="1325" fillId="3" borderId="4" xfId="0" applyFill="true" applyBorder="true" applyFont="true" applyNumberFormat="true">
      <alignment vertical="top" horizontal="right"/>
      <protection locked="false"/>
    </xf>
    <xf numFmtId="173" fontId="1326" fillId="0" borderId="4" xfId="0" applyBorder="true" applyFont="true" applyNumberFormat="true">
      <alignment horizontal="right" vertical="top"/>
      <protection locked="true"/>
    </xf>
    <xf numFmtId="4" fontId="1327" fillId="0" borderId="4" xfId="0" applyBorder="true" applyFont="true" applyNumberFormat="true">
      <alignment horizontal="right" vertical="top"/>
      <protection locked="true"/>
    </xf>
    <xf numFmtId="4" fontId="1328" fillId="0" borderId="4" xfId="0" applyBorder="true" applyFont="true" applyNumberFormat="true">
      <alignment horizontal="right" vertical="top"/>
      <protection locked="true"/>
    </xf>
    <xf numFmtId="0" fontId="1329" fillId="0" borderId="0" xfId="0" applyFont="true"/>
    <xf numFmtId="0" fontId="1330" fillId="0" borderId="4" xfId="0" applyBorder="true" applyFont="true">
      <alignment horizontal="left" vertical="top"/>
      <protection locked="true"/>
    </xf>
    <xf numFmtId="0" fontId="1331" fillId="0" borderId="4" xfId="0" applyBorder="true" applyFont="true">
      <alignment horizontal="left" vertical="top" wrapText="true"/>
      <protection locked="true"/>
    </xf>
    <xf numFmtId="0" fontId="1332" fillId="0" borderId="4" xfId="0" applyBorder="true" applyFont="true">
      <alignment horizontal="center" vertical="top"/>
      <protection locked="true"/>
    </xf>
    <xf numFmtId="170" fontId="1333" fillId="0" borderId="4" xfId="0" applyBorder="true" applyFont="true" applyNumberFormat="true">
      <alignment horizontal="right" vertical="top"/>
      <protection locked="true"/>
    </xf>
    <xf numFmtId="171" fontId="1334" fillId="0" borderId="4" xfId="0" applyBorder="true" applyFont="true" applyNumberFormat="true">
      <alignment horizontal="right" vertical="top"/>
      <protection locked="true"/>
    </xf>
    <xf numFmtId="171" fontId="1335" fillId="0" borderId="4" xfId="0" applyBorder="true" applyFont="true" applyNumberFormat="true">
      <alignment horizontal="right" vertical="top"/>
      <protection locked="true"/>
    </xf>
    <xf numFmtId="171" fontId="1336" fillId="0" borderId="4" xfId="0" applyBorder="true" applyFont="true" applyNumberFormat="true">
      <alignment horizontal="right" vertical="top"/>
      <protection locked="true"/>
    </xf>
    <xf numFmtId="172" fontId="1337" fillId="3" borderId="4" xfId="0" applyFill="true" applyBorder="true" applyFont="true" applyNumberFormat="true">
      <alignment vertical="top" horizontal="right"/>
      <protection locked="false"/>
    </xf>
    <xf numFmtId="173" fontId="1338" fillId="0" borderId="4" xfId="0" applyBorder="true" applyFont="true" applyNumberFormat="true">
      <alignment horizontal="right" vertical="top"/>
      <protection locked="true"/>
    </xf>
    <xf numFmtId="4" fontId="1339" fillId="0" borderId="4" xfId="0" applyBorder="true" applyFont="true" applyNumberFormat="true">
      <alignment horizontal="right" vertical="top"/>
      <protection locked="true"/>
    </xf>
    <xf numFmtId="4" fontId="1340" fillId="0" borderId="4" xfId="0" applyBorder="true" applyFont="true" applyNumberFormat="true">
      <alignment horizontal="right" vertical="top"/>
      <protection locked="true"/>
    </xf>
    <xf numFmtId="0" fontId="1341" fillId="0" borderId="0" xfId="0" applyFont="true"/>
    <xf numFmtId="0" fontId="1342" fillId="5" borderId="4" xfId="0" applyFill="true" applyBorder="true" applyFont="true">
      <alignment horizontal="left"/>
      <protection locked="true"/>
    </xf>
    <xf numFmtId="0" fontId="1343" fillId="5" borderId="4" xfId="0" applyFill="true" applyBorder="true" applyFont="true">
      <alignment horizontal="left"/>
      <protection locked="true"/>
    </xf>
    <xf numFmtId="0" fontId="1344" fillId="5" borderId="4" xfId="0" applyFill="true" applyBorder="true" applyFont="true">
      <alignment horizontal="left"/>
      <protection locked="true"/>
    </xf>
    <xf numFmtId="0" fontId="1345" fillId="5" borderId="4" xfId="0" applyFill="true" applyBorder="true" applyFont="true">
      <alignment horizontal="left"/>
      <protection locked="true"/>
    </xf>
    <xf numFmtId="0" fontId="1346" fillId="5" borderId="4" xfId="0" applyFill="true" applyBorder="true" applyFont="true">
      <alignment horizontal="left"/>
      <protection locked="true"/>
    </xf>
    <xf numFmtId="0" fontId="1347" fillId="5" borderId="4" xfId="0" applyFill="true" applyBorder="true" applyFont="true">
      <alignment horizontal="left"/>
      <protection locked="true"/>
    </xf>
    <xf numFmtId="0" fontId="1348" fillId="5" borderId="4" xfId="0" applyFill="true" applyBorder="true" applyFont="true">
      <alignment horizontal="left"/>
      <protection locked="true"/>
    </xf>
    <xf numFmtId="0" fontId="1349" fillId="5" borderId="4" xfId="0" applyFill="true" applyBorder="true" applyFont="true">
      <alignment horizontal="left"/>
      <protection locked="true"/>
    </xf>
    <xf numFmtId="0" fontId="1350" fillId="5" borderId="4" xfId="0" applyFill="true" applyBorder="true" applyFont="true">
      <alignment horizontal="left"/>
      <protection locked="true"/>
    </xf>
    <xf numFmtId="0" fontId="1351" fillId="5" borderId="4" xfId="0" applyFill="true" applyBorder="true" applyFont="true">
      <alignment horizontal="left"/>
      <protection locked="true"/>
    </xf>
    <xf numFmtId="4" fontId="1352" fillId="5" borderId="4" xfId="0" applyFill="true" applyBorder="true" applyFont="true" applyNumberFormat="true">
      <alignment horizontal="right"/>
      <protection locked="true"/>
    </xf>
    <xf numFmtId="0" fontId="1353" fillId="0" borderId="0" xfId="0" applyFont="true"/>
    <xf numFmtId="0" fontId="1354" fillId="0" borderId="4" xfId="0" applyBorder="true" applyFont="true">
      <alignment horizontal="left" vertical="top"/>
      <protection locked="true"/>
    </xf>
    <xf numFmtId="0" fontId="1355" fillId="0" borderId="4" xfId="0" applyBorder="true" applyFont="true">
      <alignment horizontal="left" vertical="top" wrapText="true"/>
      <protection locked="true"/>
    </xf>
    <xf numFmtId="0" fontId="1356" fillId="0" borderId="4" xfId="0" applyBorder="true" applyFont="true">
      <alignment horizontal="center" vertical="top"/>
      <protection locked="true"/>
    </xf>
    <xf numFmtId="170" fontId="1357" fillId="0" borderId="4" xfId="0" applyBorder="true" applyFont="true" applyNumberFormat="true">
      <alignment horizontal="right" vertical="top"/>
      <protection locked="true"/>
    </xf>
    <xf numFmtId="171" fontId="1358" fillId="0" borderId="4" xfId="0" applyBorder="true" applyFont="true" applyNumberFormat="true">
      <alignment horizontal="right" vertical="top"/>
      <protection locked="true"/>
    </xf>
    <xf numFmtId="171" fontId="1359" fillId="0" borderId="4" xfId="0" applyBorder="true" applyFont="true" applyNumberFormat="true">
      <alignment horizontal="right" vertical="top"/>
      <protection locked="true"/>
    </xf>
    <xf numFmtId="171" fontId="1360" fillId="0" borderId="4" xfId="0" applyBorder="true" applyFont="true" applyNumberFormat="true">
      <alignment horizontal="right" vertical="top"/>
      <protection locked="true"/>
    </xf>
    <xf numFmtId="172" fontId="1361" fillId="3" borderId="4" xfId="0" applyFill="true" applyBorder="true" applyFont="true" applyNumberFormat="true">
      <alignment vertical="top" horizontal="right"/>
      <protection locked="false"/>
    </xf>
    <xf numFmtId="173" fontId="1362" fillId="0" borderId="4" xfId="0" applyBorder="true" applyFont="true" applyNumberFormat="true">
      <alignment horizontal="right" vertical="top"/>
      <protection locked="true"/>
    </xf>
    <xf numFmtId="4" fontId="1363" fillId="0" borderId="4" xfId="0" applyBorder="true" applyFont="true" applyNumberFormat="true">
      <alignment horizontal="right" vertical="top"/>
      <protection locked="true"/>
    </xf>
    <xf numFmtId="4" fontId="1364" fillId="0" borderId="4" xfId="0" applyBorder="true" applyFont="true" applyNumberFormat="true">
      <alignment horizontal="right" vertical="top"/>
      <protection locked="true"/>
    </xf>
    <xf numFmtId="0" fontId="1365" fillId="0" borderId="0" xfId="0" applyFont="true"/>
    <xf numFmtId="0" fontId="1366" fillId="5" borderId="4" xfId="0" applyFill="true" applyBorder="true" applyFont="true">
      <alignment horizontal="left"/>
      <protection locked="true"/>
    </xf>
    <xf numFmtId="0" fontId="1367" fillId="5" borderId="4" xfId="0" applyFill="true" applyBorder="true" applyFont="true">
      <alignment horizontal="left"/>
      <protection locked="true"/>
    </xf>
    <xf numFmtId="0" fontId="1368" fillId="5" borderId="4" xfId="0" applyFill="true" applyBorder="true" applyFont="true">
      <alignment horizontal="left"/>
      <protection locked="true"/>
    </xf>
    <xf numFmtId="0" fontId="1369" fillId="5" borderId="4" xfId="0" applyFill="true" applyBorder="true" applyFont="true">
      <alignment horizontal="left"/>
      <protection locked="true"/>
    </xf>
    <xf numFmtId="0" fontId="1370" fillId="5" borderId="4" xfId="0" applyFill="true" applyBorder="true" applyFont="true">
      <alignment horizontal="left"/>
      <protection locked="true"/>
    </xf>
    <xf numFmtId="0" fontId="1371" fillId="5" borderId="4" xfId="0" applyFill="true" applyBorder="true" applyFont="true">
      <alignment horizontal="left"/>
      <protection locked="true"/>
    </xf>
    <xf numFmtId="0" fontId="1372" fillId="5" borderId="4" xfId="0" applyFill="true" applyBorder="true" applyFont="true">
      <alignment horizontal="left"/>
      <protection locked="true"/>
    </xf>
    <xf numFmtId="0" fontId="1373" fillId="5" borderId="4" xfId="0" applyFill="true" applyBorder="true" applyFont="true">
      <alignment horizontal="left"/>
      <protection locked="true"/>
    </xf>
    <xf numFmtId="0" fontId="1374" fillId="5" borderId="4" xfId="0" applyFill="true" applyBorder="true" applyFont="true">
      <alignment horizontal="left"/>
      <protection locked="true"/>
    </xf>
    <xf numFmtId="0" fontId="1375" fillId="5" borderId="4" xfId="0" applyFill="true" applyBorder="true" applyFont="true">
      <alignment horizontal="left"/>
      <protection locked="true"/>
    </xf>
    <xf numFmtId="4" fontId="1376" fillId="5" borderId="4" xfId="0" applyFill="true" applyBorder="true" applyFont="true" applyNumberFormat="true">
      <alignment horizontal="right"/>
      <protection locked="true"/>
    </xf>
    <xf numFmtId="0" fontId="1377" fillId="0" borderId="0" xfId="0" applyFont="true"/>
    <xf numFmtId="0" fontId="1378" fillId="5" borderId="4" xfId="0" applyFill="true" applyBorder="true" applyFont="true">
      <alignment horizontal="left"/>
      <protection locked="true"/>
    </xf>
    <xf numFmtId="0" fontId="1379" fillId="5" borderId="4" xfId="0" applyFill="true" applyBorder="true" applyFont="true">
      <alignment horizontal="left"/>
      <protection locked="true"/>
    </xf>
    <xf numFmtId="0" fontId="1380" fillId="5" borderId="4" xfId="0" applyFill="true" applyBorder="true" applyFont="true">
      <alignment horizontal="left"/>
      <protection locked="true"/>
    </xf>
    <xf numFmtId="0" fontId="1381" fillId="5" borderId="4" xfId="0" applyFill="true" applyBorder="true" applyFont="true">
      <alignment horizontal="left"/>
      <protection locked="true"/>
    </xf>
    <xf numFmtId="0" fontId="1382" fillId="5" borderId="4" xfId="0" applyFill="true" applyBorder="true" applyFont="true">
      <alignment horizontal="left"/>
      <protection locked="true"/>
    </xf>
    <xf numFmtId="0" fontId="1383" fillId="5" borderId="4" xfId="0" applyFill="true" applyBorder="true" applyFont="true">
      <alignment horizontal="left"/>
      <protection locked="true"/>
    </xf>
    <xf numFmtId="0" fontId="1384" fillId="5" borderId="4" xfId="0" applyFill="true" applyBorder="true" applyFont="true">
      <alignment horizontal="left"/>
      <protection locked="true"/>
    </xf>
    <xf numFmtId="0" fontId="1385" fillId="5" borderId="4" xfId="0" applyFill="true" applyBorder="true" applyFont="true">
      <alignment horizontal="left"/>
      <protection locked="true"/>
    </xf>
    <xf numFmtId="0" fontId="1386" fillId="5" borderId="4" xfId="0" applyFill="true" applyBorder="true" applyFont="true">
      <alignment horizontal="left"/>
      <protection locked="true"/>
    </xf>
    <xf numFmtId="0" fontId="1387" fillId="5" borderId="4" xfId="0" applyFill="true" applyBorder="true" applyFont="true">
      <alignment horizontal="left"/>
      <protection locked="true"/>
    </xf>
    <xf numFmtId="4" fontId="1388" fillId="5" borderId="4" xfId="0" applyFill="true" applyBorder="true" applyFont="true" applyNumberFormat="true">
      <alignment horizontal="right"/>
      <protection locked="true"/>
    </xf>
    <xf numFmtId="0" fontId="1389" fillId="0" borderId="0" xfId="0" applyFont="true"/>
    <xf numFmtId="0" fontId="1390" fillId="0" borderId="4" xfId="0" applyBorder="true" applyFont="true">
      <alignment horizontal="left" vertical="top"/>
      <protection locked="true"/>
    </xf>
    <xf numFmtId="0" fontId="1391" fillId="0" borderId="4" xfId="0" applyBorder="true" applyFont="true">
      <alignment horizontal="left" vertical="top" wrapText="true"/>
      <protection locked="true"/>
    </xf>
    <xf numFmtId="0" fontId="1392" fillId="0" borderId="4" xfId="0" applyBorder="true" applyFont="true">
      <alignment horizontal="center" vertical="top"/>
      <protection locked="true"/>
    </xf>
    <xf numFmtId="170" fontId="1393" fillId="0" borderId="4" xfId="0" applyBorder="true" applyFont="true" applyNumberFormat="true">
      <alignment horizontal="right" vertical="top"/>
      <protection locked="true"/>
    </xf>
    <xf numFmtId="171" fontId="1394" fillId="0" borderId="4" xfId="0" applyBorder="true" applyFont="true" applyNumberFormat="true">
      <alignment horizontal="right" vertical="top"/>
      <protection locked="true"/>
    </xf>
    <xf numFmtId="171" fontId="1395" fillId="0" borderId="4" xfId="0" applyBorder="true" applyFont="true" applyNumberFormat="true">
      <alignment horizontal="right" vertical="top"/>
      <protection locked="true"/>
    </xf>
    <xf numFmtId="171" fontId="1396" fillId="0" borderId="4" xfId="0" applyBorder="true" applyFont="true" applyNumberFormat="true">
      <alignment horizontal="right" vertical="top"/>
      <protection locked="true"/>
    </xf>
    <xf numFmtId="172" fontId="1397" fillId="3" borderId="4" xfId="0" applyFill="true" applyBorder="true" applyFont="true" applyNumberFormat="true">
      <alignment vertical="top" horizontal="right"/>
      <protection locked="false"/>
    </xf>
    <xf numFmtId="173" fontId="1398" fillId="0" borderId="4" xfId="0" applyBorder="true" applyFont="true" applyNumberFormat="true">
      <alignment horizontal="right" vertical="top"/>
      <protection locked="true"/>
    </xf>
    <xf numFmtId="4" fontId="1399" fillId="0" borderId="4" xfId="0" applyBorder="true" applyFont="true" applyNumberFormat="true">
      <alignment horizontal="right" vertical="top"/>
      <protection locked="true"/>
    </xf>
    <xf numFmtId="4" fontId="1400" fillId="0" borderId="4" xfId="0" applyBorder="true" applyFont="true" applyNumberFormat="true">
      <alignment horizontal="right" vertical="top"/>
      <protection locked="true"/>
    </xf>
    <xf numFmtId="0" fontId="1401" fillId="0" borderId="0" xfId="0" applyFont="true"/>
    <xf numFmtId="0" fontId="1402" fillId="0" borderId="4" xfId="0" applyBorder="true" applyFont="true">
      <alignment horizontal="left" vertical="top"/>
      <protection locked="true"/>
    </xf>
    <xf numFmtId="0" fontId="1403" fillId="0" borderId="4" xfId="0" applyBorder="true" applyFont="true">
      <alignment horizontal="left" vertical="top" wrapText="true"/>
      <protection locked="true"/>
    </xf>
    <xf numFmtId="0" fontId="1404" fillId="0" borderId="4" xfId="0" applyBorder="true" applyFont="true">
      <alignment horizontal="center" vertical="top"/>
      <protection locked="true"/>
    </xf>
    <xf numFmtId="170" fontId="1405" fillId="0" borderId="4" xfId="0" applyBorder="true" applyFont="true" applyNumberFormat="true">
      <alignment horizontal="right" vertical="top"/>
      <protection locked="true"/>
    </xf>
    <xf numFmtId="171" fontId="1406" fillId="0" borderId="4" xfId="0" applyBorder="true" applyFont="true" applyNumberFormat="true">
      <alignment horizontal="right" vertical="top"/>
      <protection locked="true"/>
    </xf>
    <xf numFmtId="171" fontId="1407" fillId="0" borderId="4" xfId="0" applyBorder="true" applyFont="true" applyNumberFormat="true">
      <alignment horizontal="right" vertical="top"/>
      <protection locked="true"/>
    </xf>
    <xf numFmtId="171" fontId="1408" fillId="0" borderId="4" xfId="0" applyBorder="true" applyFont="true" applyNumberFormat="true">
      <alignment horizontal="right" vertical="top"/>
      <protection locked="true"/>
    </xf>
    <xf numFmtId="172" fontId="1409" fillId="3" borderId="4" xfId="0" applyFill="true" applyBorder="true" applyFont="true" applyNumberFormat="true">
      <alignment vertical="top" horizontal="right"/>
      <protection locked="false"/>
    </xf>
    <xf numFmtId="173" fontId="1410" fillId="0" borderId="4" xfId="0" applyBorder="true" applyFont="true" applyNumberFormat="true">
      <alignment horizontal="right" vertical="top"/>
      <protection locked="true"/>
    </xf>
    <xf numFmtId="4" fontId="1411" fillId="0" borderId="4" xfId="0" applyBorder="true" applyFont="true" applyNumberFormat="true">
      <alignment horizontal="right" vertical="top"/>
      <protection locked="true"/>
    </xf>
    <xf numFmtId="4" fontId="1412" fillId="0" borderId="4" xfId="0" applyBorder="true" applyFont="true" applyNumberFormat="true">
      <alignment horizontal="right" vertical="top"/>
      <protection locked="true"/>
    </xf>
    <xf numFmtId="0" fontId="1413" fillId="0" borderId="0" xfId="0" applyFont="true"/>
    <xf numFmtId="0" fontId="1414" fillId="0" borderId="4" xfId="0" applyBorder="true" applyFont="true">
      <alignment horizontal="left" vertical="top"/>
      <protection locked="true"/>
    </xf>
    <xf numFmtId="0" fontId="1415" fillId="0" borderId="4" xfId="0" applyBorder="true" applyFont="true">
      <alignment horizontal="left" vertical="top" wrapText="true"/>
      <protection locked="true"/>
    </xf>
    <xf numFmtId="0" fontId="1416" fillId="0" borderId="4" xfId="0" applyBorder="true" applyFont="true">
      <alignment horizontal="center" vertical="top"/>
      <protection locked="true"/>
    </xf>
    <xf numFmtId="170" fontId="1417" fillId="0" borderId="4" xfId="0" applyBorder="true" applyFont="true" applyNumberFormat="true">
      <alignment horizontal="right" vertical="top"/>
      <protection locked="true"/>
    </xf>
    <xf numFmtId="171" fontId="1418" fillId="0" borderId="4" xfId="0" applyBorder="true" applyFont="true" applyNumberFormat="true">
      <alignment horizontal="right" vertical="top"/>
      <protection locked="true"/>
    </xf>
    <xf numFmtId="171" fontId="1419" fillId="0" borderId="4" xfId="0" applyBorder="true" applyFont="true" applyNumberFormat="true">
      <alignment horizontal="right" vertical="top"/>
      <protection locked="true"/>
    </xf>
    <xf numFmtId="171" fontId="1420" fillId="0" borderId="4" xfId="0" applyBorder="true" applyFont="true" applyNumberFormat="true">
      <alignment horizontal="right" vertical="top"/>
      <protection locked="true"/>
    </xf>
    <xf numFmtId="172" fontId="1421" fillId="3" borderId="4" xfId="0" applyFill="true" applyBorder="true" applyFont="true" applyNumberFormat="true">
      <alignment vertical="top" horizontal="right"/>
      <protection locked="false"/>
    </xf>
    <xf numFmtId="173" fontId="1422" fillId="0" borderId="4" xfId="0" applyBorder="true" applyFont="true" applyNumberFormat="true">
      <alignment horizontal="right" vertical="top"/>
      <protection locked="true"/>
    </xf>
    <xf numFmtId="4" fontId="1423" fillId="0" borderId="4" xfId="0" applyBorder="true" applyFont="true" applyNumberFormat="true">
      <alignment horizontal="right" vertical="top"/>
      <protection locked="true"/>
    </xf>
    <xf numFmtId="4" fontId="1424" fillId="0" borderId="4" xfId="0" applyBorder="true" applyFont="true" applyNumberFormat="true">
      <alignment horizontal="right" vertical="top"/>
      <protection locked="true"/>
    </xf>
    <xf numFmtId="0" fontId="1425" fillId="0" borderId="0" xfId="0" applyFont="true"/>
    <xf numFmtId="0" fontId="1426" fillId="0" borderId="4" xfId="0" applyBorder="true" applyFont="true">
      <alignment horizontal="left" vertical="top"/>
      <protection locked="true"/>
    </xf>
    <xf numFmtId="0" fontId="1427" fillId="0" borderId="4" xfId="0" applyBorder="true" applyFont="true">
      <alignment horizontal="left" vertical="top" wrapText="true"/>
      <protection locked="true"/>
    </xf>
    <xf numFmtId="0" fontId="1428" fillId="0" borderId="4" xfId="0" applyBorder="true" applyFont="true">
      <alignment horizontal="center" vertical="top"/>
      <protection locked="true"/>
    </xf>
    <xf numFmtId="170" fontId="1429" fillId="0" borderId="4" xfId="0" applyBorder="true" applyFont="true" applyNumberFormat="true">
      <alignment horizontal="right" vertical="top"/>
      <protection locked="true"/>
    </xf>
    <xf numFmtId="171" fontId="1430" fillId="0" borderId="4" xfId="0" applyBorder="true" applyFont="true" applyNumberFormat="true">
      <alignment horizontal="right" vertical="top"/>
      <protection locked="true"/>
    </xf>
    <xf numFmtId="171" fontId="1431" fillId="0" borderId="4" xfId="0" applyBorder="true" applyFont="true" applyNumberFormat="true">
      <alignment horizontal="right" vertical="top"/>
      <protection locked="true"/>
    </xf>
    <xf numFmtId="171" fontId="1432" fillId="0" borderId="4" xfId="0" applyBorder="true" applyFont="true" applyNumberFormat="true">
      <alignment horizontal="right" vertical="top"/>
      <protection locked="true"/>
    </xf>
    <xf numFmtId="172" fontId="1433" fillId="3" borderId="4" xfId="0" applyFill="true" applyBorder="true" applyFont="true" applyNumberFormat="true">
      <alignment vertical="top" horizontal="right"/>
      <protection locked="false"/>
    </xf>
    <xf numFmtId="173" fontId="1434" fillId="0" borderId="4" xfId="0" applyBorder="true" applyFont="true" applyNumberFormat="true">
      <alignment horizontal="right" vertical="top"/>
      <protection locked="true"/>
    </xf>
    <xf numFmtId="4" fontId="1435" fillId="0" borderId="4" xfId="0" applyBorder="true" applyFont="true" applyNumberFormat="true">
      <alignment horizontal="right" vertical="top"/>
      <protection locked="true"/>
    </xf>
    <xf numFmtId="4" fontId="1436" fillId="0" borderId="4" xfId="0" applyBorder="true" applyFont="true" applyNumberFormat="true">
      <alignment horizontal="right" vertical="top"/>
      <protection locked="true"/>
    </xf>
    <xf numFmtId="0" fontId="1437" fillId="0" borderId="0" xfId="0" applyFont="true"/>
    <xf numFmtId="0" fontId="1438" fillId="5" borderId="4" xfId="0" applyFill="true" applyBorder="true" applyFont="true">
      <alignment horizontal="left"/>
      <protection locked="true"/>
    </xf>
    <xf numFmtId="0" fontId="1439" fillId="5" borderId="4" xfId="0" applyFill="true" applyBorder="true" applyFont="true">
      <alignment horizontal="left"/>
      <protection locked="true"/>
    </xf>
    <xf numFmtId="0" fontId="1440" fillId="5" borderId="4" xfId="0" applyFill="true" applyBorder="true" applyFont="true">
      <alignment horizontal="left"/>
      <protection locked="true"/>
    </xf>
    <xf numFmtId="0" fontId="1441" fillId="5" borderId="4" xfId="0" applyFill="true" applyBorder="true" applyFont="true">
      <alignment horizontal="left"/>
      <protection locked="true"/>
    </xf>
    <xf numFmtId="0" fontId="1442" fillId="5" borderId="4" xfId="0" applyFill="true" applyBorder="true" applyFont="true">
      <alignment horizontal="left"/>
      <protection locked="true"/>
    </xf>
    <xf numFmtId="0" fontId="1443" fillId="5" borderId="4" xfId="0" applyFill="true" applyBorder="true" applyFont="true">
      <alignment horizontal="left"/>
      <protection locked="true"/>
    </xf>
    <xf numFmtId="0" fontId="1444" fillId="5" borderId="4" xfId="0" applyFill="true" applyBorder="true" applyFont="true">
      <alignment horizontal="left"/>
      <protection locked="true"/>
    </xf>
    <xf numFmtId="0" fontId="1445" fillId="5" borderId="4" xfId="0" applyFill="true" applyBorder="true" applyFont="true">
      <alignment horizontal="left"/>
      <protection locked="true"/>
    </xf>
    <xf numFmtId="0" fontId="1446" fillId="5" borderId="4" xfId="0" applyFill="true" applyBorder="true" applyFont="true">
      <alignment horizontal="left"/>
      <protection locked="true"/>
    </xf>
    <xf numFmtId="0" fontId="1447" fillId="5" borderId="4" xfId="0" applyFill="true" applyBorder="true" applyFont="true">
      <alignment horizontal="left"/>
      <protection locked="true"/>
    </xf>
    <xf numFmtId="4" fontId="1448" fillId="5" borderId="4" xfId="0" applyFill="true" applyBorder="true" applyFont="true" applyNumberFormat="true">
      <alignment horizontal="right"/>
      <protection locked="true"/>
    </xf>
    <xf numFmtId="0" fontId="1449" fillId="0" borderId="0" xfId="0" applyFont="true"/>
    <xf numFmtId="0" fontId="1450" fillId="0" borderId="4" xfId="0" applyBorder="true" applyFont="true">
      <alignment horizontal="left" vertical="top"/>
      <protection locked="true"/>
    </xf>
    <xf numFmtId="0" fontId="1451" fillId="0" borderId="4" xfId="0" applyBorder="true" applyFont="true">
      <alignment horizontal="left" vertical="top" wrapText="true"/>
      <protection locked="true"/>
    </xf>
    <xf numFmtId="0" fontId="1452" fillId="0" borderId="4" xfId="0" applyBorder="true" applyFont="true">
      <alignment horizontal="center" vertical="top"/>
      <protection locked="true"/>
    </xf>
    <xf numFmtId="170" fontId="1453" fillId="0" borderId="4" xfId="0" applyBorder="true" applyFont="true" applyNumberFormat="true">
      <alignment horizontal="right" vertical="top"/>
      <protection locked="true"/>
    </xf>
    <xf numFmtId="171" fontId="1454" fillId="0" borderId="4" xfId="0" applyBorder="true" applyFont="true" applyNumberFormat="true">
      <alignment horizontal="right" vertical="top"/>
      <protection locked="true"/>
    </xf>
    <xf numFmtId="171" fontId="1455" fillId="0" borderId="4" xfId="0" applyBorder="true" applyFont="true" applyNumberFormat="true">
      <alignment horizontal="right" vertical="top"/>
      <protection locked="true"/>
    </xf>
    <xf numFmtId="171" fontId="1456" fillId="0" borderId="4" xfId="0" applyBorder="true" applyFont="true" applyNumberFormat="true">
      <alignment horizontal="right" vertical="top"/>
      <protection locked="true"/>
    </xf>
    <xf numFmtId="172" fontId="1457" fillId="3" borderId="4" xfId="0" applyFill="true" applyBorder="true" applyFont="true" applyNumberFormat="true">
      <alignment vertical="top" horizontal="right"/>
      <protection locked="false"/>
    </xf>
    <xf numFmtId="173" fontId="1458" fillId="0" borderId="4" xfId="0" applyBorder="true" applyFont="true" applyNumberFormat="true">
      <alignment horizontal="right" vertical="top"/>
      <protection locked="true"/>
    </xf>
    <xf numFmtId="4" fontId="1459" fillId="0" borderId="4" xfId="0" applyBorder="true" applyFont="true" applyNumberFormat="true">
      <alignment horizontal="right" vertical="top"/>
      <protection locked="true"/>
    </xf>
    <xf numFmtId="4" fontId="1460" fillId="0" borderId="4" xfId="0" applyBorder="true" applyFont="true" applyNumberFormat="true">
      <alignment horizontal="right" vertical="top"/>
      <protection locked="true"/>
    </xf>
    <xf numFmtId="0" fontId="1461" fillId="0" borderId="0" xfId="0" applyFont="true"/>
    <xf numFmtId="0" fontId="1462" fillId="5" borderId="4" xfId="0" applyFill="true" applyBorder="true" applyFont="true">
      <alignment horizontal="left"/>
      <protection locked="true"/>
    </xf>
    <xf numFmtId="0" fontId="1463" fillId="5" borderId="4" xfId="0" applyFill="true" applyBorder="true" applyFont="true">
      <alignment horizontal="left"/>
      <protection locked="true"/>
    </xf>
    <xf numFmtId="0" fontId="1464" fillId="5" borderId="4" xfId="0" applyFill="true" applyBorder="true" applyFont="true">
      <alignment horizontal="left"/>
      <protection locked="true"/>
    </xf>
    <xf numFmtId="0" fontId="1465" fillId="5" borderId="4" xfId="0" applyFill="true" applyBorder="true" applyFont="true">
      <alignment horizontal="left"/>
      <protection locked="true"/>
    </xf>
    <xf numFmtId="0" fontId="1466" fillId="5" borderId="4" xfId="0" applyFill="true" applyBorder="true" applyFont="true">
      <alignment horizontal="left"/>
      <protection locked="true"/>
    </xf>
    <xf numFmtId="0" fontId="1467" fillId="5" borderId="4" xfId="0" applyFill="true" applyBorder="true" applyFont="true">
      <alignment horizontal="left"/>
      <protection locked="true"/>
    </xf>
    <xf numFmtId="0" fontId="1468" fillId="5" borderId="4" xfId="0" applyFill="true" applyBorder="true" applyFont="true">
      <alignment horizontal="left"/>
      <protection locked="true"/>
    </xf>
    <xf numFmtId="0" fontId="1469" fillId="5" borderId="4" xfId="0" applyFill="true" applyBorder="true" applyFont="true">
      <alignment horizontal="left"/>
      <protection locked="true"/>
    </xf>
    <xf numFmtId="0" fontId="1470" fillId="5" borderId="4" xfId="0" applyFill="true" applyBorder="true" applyFont="true">
      <alignment horizontal="left"/>
      <protection locked="true"/>
    </xf>
    <xf numFmtId="0" fontId="1471" fillId="5" borderId="4" xfId="0" applyFill="true" applyBorder="true" applyFont="true">
      <alignment horizontal="left"/>
      <protection locked="true"/>
    </xf>
    <xf numFmtId="4" fontId="1472" fillId="5" borderId="4" xfId="0" applyFill="true" applyBorder="true" applyFont="true" applyNumberFormat="true">
      <alignment horizontal="right"/>
      <protection locked="true"/>
    </xf>
    <xf numFmtId="0" fontId="1473" fillId="0" borderId="0" xfId="0" applyFont="true"/>
    <xf numFmtId="0" fontId="1474" fillId="5" borderId="4" xfId="0" applyFill="true" applyBorder="true" applyFont="true">
      <alignment horizontal="left"/>
      <protection locked="true"/>
    </xf>
    <xf numFmtId="0" fontId="1475" fillId="5" borderId="4" xfId="0" applyFill="true" applyBorder="true" applyFont="true">
      <alignment horizontal="left"/>
      <protection locked="true"/>
    </xf>
    <xf numFmtId="0" fontId="1476" fillId="5" borderId="4" xfId="0" applyFill="true" applyBorder="true" applyFont="true">
      <alignment horizontal="left"/>
      <protection locked="true"/>
    </xf>
    <xf numFmtId="0" fontId="1477" fillId="5" borderId="4" xfId="0" applyFill="true" applyBorder="true" applyFont="true">
      <alignment horizontal="left"/>
      <protection locked="true"/>
    </xf>
    <xf numFmtId="0" fontId="1478" fillId="5" borderId="4" xfId="0" applyFill="true" applyBorder="true" applyFont="true">
      <alignment horizontal="left"/>
      <protection locked="true"/>
    </xf>
    <xf numFmtId="0" fontId="1479" fillId="5" borderId="4" xfId="0" applyFill="true" applyBorder="true" applyFont="true">
      <alignment horizontal="left"/>
      <protection locked="true"/>
    </xf>
    <xf numFmtId="0" fontId="1480" fillId="5" borderId="4" xfId="0" applyFill="true" applyBorder="true" applyFont="true">
      <alignment horizontal="left"/>
      <protection locked="true"/>
    </xf>
    <xf numFmtId="0" fontId="1481" fillId="5" borderId="4" xfId="0" applyFill="true" applyBorder="true" applyFont="true">
      <alignment horizontal="left"/>
      <protection locked="true"/>
    </xf>
    <xf numFmtId="0" fontId="1482" fillId="5" borderId="4" xfId="0" applyFill="true" applyBorder="true" applyFont="true">
      <alignment horizontal="left"/>
      <protection locked="true"/>
    </xf>
    <xf numFmtId="0" fontId="1483" fillId="5" borderId="4" xfId="0" applyFill="true" applyBorder="true" applyFont="true">
      <alignment horizontal="left"/>
      <protection locked="true"/>
    </xf>
    <xf numFmtId="4" fontId="1484" fillId="5" borderId="4" xfId="0" applyFill="true" applyBorder="true" applyFont="true" applyNumberFormat="true">
      <alignment horizontal="right"/>
      <protection locked="true"/>
    </xf>
    <xf numFmtId="0" fontId="1485" fillId="0" borderId="0" xfId="0" applyFont="true"/>
    <xf numFmtId="0" fontId="1486" fillId="0" borderId="4" xfId="0" applyBorder="true" applyFont="true">
      <alignment horizontal="left" vertical="top"/>
      <protection locked="true"/>
    </xf>
    <xf numFmtId="0" fontId="1487" fillId="0" borderId="4" xfId="0" applyBorder="true" applyFont="true">
      <alignment horizontal="left" vertical="top" wrapText="true"/>
      <protection locked="true"/>
    </xf>
    <xf numFmtId="0" fontId="1488" fillId="0" borderId="4" xfId="0" applyBorder="true" applyFont="true">
      <alignment horizontal="center" vertical="top"/>
      <protection locked="true"/>
    </xf>
    <xf numFmtId="170" fontId="1489" fillId="0" borderId="4" xfId="0" applyBorder="true" applyFont="true" applyNumberFormat="true">
      <alignment horizontal="right" vertical="top"/>
      <protection locked="true"/>
    </xf>
    <xf numFmtId="171" fontId="1490" fillId="0" borderId="4" xfId="0" applyBorder="true" applyFont="true" applyNumberFormat="true">
      <alignment horizontal="right" vertical="top"/>
      <protection locked="true"/>
    </xf>
    <xf numFmtId="171" fontId="1491" fillId="0" borderId="4" xfId="0" applyBorder="true" applyFont="true" applyNumberFormat="true">
      <alignment horizontal="right" vertical="top"/>
      <protection locked="true"/>
    </xf>
    <xf numFmtId="171" fontId="1492" fillId="0" borderId="4" xfId="0" applyBorder="true" applyFont="true" applyNumberFormat="true">
      <alignment horizontal="right" vertical="top"/>
      <protection locked="true"/>
    </xf>
    <xf numFmtId="172" fontId="1493" fillId="3" borderId="4" xfId="0" applyFill="true" applyBorder="true" applyFont="true" applyNumberFormat="true">
      <alignment vertical="top" horizontal="right"/>
      <protection locked="false"/>
    </xf>
    <xf numFmtId="173" fontId="1494" fillId="0" borderId="4" xfId="0" applyBorder="true" applyFont="true" applyNumberFormat="true">
      <alignment horizontal="right" vertical="top"/>
      <protection locked="true"/>
    </xf>
    <xf numFmtId="4" fontId="1495" fillId="0" borderId="4" xfId="0" applyBorder="true" applyFont="true" applyNumberFormat="true">
      <alignment horizontal="right" vertical="top"/>
      <protection locked="true"/>
    </xf>
    <xf numFmtId="4" fontId="1496" fillId="0" borderId="4" xfId="0" applyBorder="true" applyFont="true" applyNumberFormat="true">
      <alignment horizontal="right" vertical="top"/>
      <protection locked="true"/>
    </xf>
    <xf numFmtId="0" fontId="1497" fillId="0" borderId="0" xfId="0" applyFont="true"/>
    <xf numFmtId="0" fontId="1498" fillId="0" borderId="4" xfId="0" applyBorder="true" applyFont="true">
      <alignment horizontal="left" vertical="top"/>
      <protection locked="true"/>
    </xf>
    <xf numFmtId="0" fontId="1499" fillId="0" borderId="4" xfId="0" applyBorder="true" applyFont="true">
      <alignment horizontal="left" vertical="top" wrapText="true"/>
      <protection locked="true"/>
    </xf>
    <xf numFmtId="0" fontId="1500" fillId="0" borderId="4" xfId="0" applyBorder="true" applyFont="true">
      <alignment horizontal="center" vertical="top"/>
      <protection locked="true"/>
    </xf>
    <xf numFmtId="170" fontId="1501" fillId="0" borderId="4" xfId="0" applyBorder="true" applyFont="true" applyNumberFormat="true">
      <alignment horizontal="right" vertical="top"/>
      <protection locked="true"/>
    </xf>
    <xf numFmtId="171" fontId="1502" fillId="0" borderId="4" xfId="0" applyBorder="true" applyFont="true" applyNumberFormat="true">
      <alignment horizontal="right" vertical="top"/>
      <protection locked="true"/>
    </xf>
    <xf numFmtId="171" fontId="1503" fillId="0" borderId="4" xfId="0" applyBorder="true" applyFont="true" applyNumberFormat="true">
      <alignment horizontal="right" vertical="top"/>
      <protection locked="true"/>
    </xf>
    <xf numFmtId="171" fontId="1504" fillId="0" borderId="4" xfId="0" applyBorder="true" applyFont="true" applyNumberFormat="true">
      <alignment horizontal="right" vertical="top"/>
      <protection locked="true"/>
    </xf>
    <xf numFmtId="172" fontId="1505" fillId="3" borderId="4" xfId="0" applyFill="true" applyBorder="true" applyFont="true" applyNumberFormat="true">
      <alignment vertical="top" horizontal="right"/>
      <protection locked="false"/>
    </xf>
    <xf numFmtId="173" fontId="1506" fillId="0" borderId="4" xfId="0" applyBorder="true" applyFont="true" applyNumberFormat="true">
      <alignment horizontal="right" vertical="top"/>
      <protection locked="true"/>
    </xf>
    <xf numFmtId="4" fontId="1507" fillId="0" borderId="4" xfId="0" applyBorder="true" applyFont="true" applyNumberFormat="true">
      <alignment horizontal="right" vertical="top"/>
      <protection locked="true"/>
    </xf>
    <xf numFmtId="4" fontId="1508" fillId="0" borderId="4" xfId="0" applyBorder="true" applyFont="true" applyNumberFormat="true">
      <alignment horizontal="right" vertical="top"/>
      <protection locked="true"/>
    </xf>
    <xf numFmtId="0" fontId="1509" fillId="0" borderId="0" xfId="0" applyFont="true"/>
    <xf numFmtId="0" fontId="1510" fillId="5" borderId="4" xfId="0" applyFill="true" applyBorder="true" applyFont="true">
      <alignment horizontal="left"/>
      <protection locked="true"/>
    </xf>
    <xf numFmtId="0" fontId="1511" fillId="5" borderId="4" xfId="0" applyFill="true" applyBorder="true" applyFont="true">
      <alignment horizontal="left"/>
      <protection locked="true"/>
    </xf>
    <xf numFmtId="0" fontId="1512" fillId="5" borderId="4" xfId="0" applyFill="true" applyBorder="true" applyFont="true">
      <alignment horizontal="left"/>
      <protection locked="true"/>
    </xf>
    <xf numFmtId="0" fontId="1513" fillId="5" borderId="4" xfId="0" applyFill="true" applyBorder="true" applyFont="true">
      <alignment horizontal="left"/>
      <protection locked="true"/>
    </xf>
    <xf numFmtId="0" fontId="1514" fillId="5" borderId="4" xfId="0" applyFill="true" applyBorder="true" applyFont="true">
      <alignment horizontal="left"/>
      <protection locked="true"/>
    </xf>
    <xf numFmtId="0" fontId="1515" fillId="5" borderId="4" xfId="0" applyFill="true" applyBorder="true" applyFont="true">
      <alignment horizontal="left"/>
      <protection locked="true"/>
    </xf>
    <xf numFmtId="0" fontId="1516" fillId="5" borderId="4" xfId="0" applyFill="true" applyBorder="true" applyFont="true">
      <alignment horizontal="left"/>
      <protection locked="true"/>
    </xf>
    <xf numFmtId="0" fontId="1517" fillId="5" borderId="4" xfId="0" applyFill="true" applyBorder="true" applyFont="true">
      <alignment horizontal="left"/>
      <protection locked="true"/>
    </xf>
    <xf numFmtId="0" fontId="1518" fillId="5" borderId="4" xfId="0" applyFill="true" applyBorder="true" applyFont="true">
      <alignment horizontal="left"/>
      <protection locked="true"/>
    </xf>
    <xf numFmtId="0" fontId="1519" fillId="5" borderId="4" xfId="0" applyFill="true" applyBorder="true" applyFont="true">
      <alignment horizontal="left"/>
      <protection locked="true"/>
    </xf>
    <xf numFmtId="4" fontId="1520" fillId="5" borderId="4" xfId="0" applyFill="true" applyBorder="true" applyFont="true" applyNumberFormat="true">
      <alignment horizontal="right"/>
      <protection locked="true"/>
    </xf>
    <xf numFmtId="0" fontId="1521" fillId="0" borderId="0" xfId="0" applyFont="true"/>
    <xf numFmtId="0" fontId="1522" fillId="0" borderId="4" xfId="0" applyBorder="true" applyFont="true">
      <alignment horizontal="left" vertical="top"/>
      <protection locked="true"/>
    </xf>
    <xf numFmtId="0" fontId="1523" fillId="0" borderId="4" xfId="0" applyBorder="true" applyFont="true">
      <alignment horizontal="left" vertical="top" wrapText="true"/>
      <protection locked="true"/>
    </xf>
    <xf numFmtId="0" fontId="1524" fillId="0" borderId="4" xfId="0" applyBorder="true" applyFont="true">
      <alignment horizontal="center" vertical="top"/>
      <protection locked="true"/>
    </xf>
    <xf numFmtId="170" fontId="1525" fillId="0" borderId="4" xfId="0" applyBorder="true" applyFont="true" applyNumberFormat="true">
      <alignment horizontal="right" vertical="top"/>
      <protection locked="true"/>
    </xf>
    <xf numFmtId="171" fontId="1526" fillId="0" borderId="4" xfId="0" applyBorder="true" applyFont="true" applyNumberFormat="true">
      <alignment horizontal="right" vertical="top"/>
      <protection locked="true"/>
    </xf>
    <xf numFmtId="171" fontId="1527" fillId="0" borderId="4" xfId="0" applyBorder="true" applyFont="true" applyNumberFormat="true">
      <alignment horizontal="right" vertical="top"/>
      <protection locked="true"/>
    </xf>
    <xf numFmtId="171" fontId="1528" fillId="0" borderId="4" xfId="0" applyBorder="true" applyFont="true" applyNumberFormat="true">
      <alignment horizontal="right" vertical="top"/>
      <protection locked="true"/>
    </xf>
    <xf numFmtId="172" fontId="1529" fillId="3" borderId="4" xfId="0" applyFill="true" applyBorder="true" applyFont="true" applyNumberFormat="true">
      <alignment vertical="top" horizontal="right"/>
      <protection locked="false"/>
    </xf>
    <xf numFmtId="173" fontId="1530" fillId="0" borderId="4" xfId="0" applyBorder="true" applyFont="true" applyNumberFormat="true">
      <alignment horizontal="right" vertical="top"/>
      <protection locked="true"/>
    </xf>
    <xf numFmtId="4" fontId="1531" fillId="0" borderId="4" xfId="0" applyBorder="true" applyFont="true" applyNumberFormat="true">
      <alignment horizontal="right" vertical="top"/>
      <protection locked="true"/>
    </xf>
    <xf numFmtId="4" fontId="1532" fillId="0" borderId="4" xfId="0" applyBorder="true" applyFont="true" applyNumberFormat="true">
      <alignment horizontal="right" vertical="top"/>
      <protection locked="true"/>
    </xf>
    <xf numFmtId="0" fontId="1533" fillId="0" borderId="0" xfId="0" applyFont="true"/>
    <xf numFmtId="0" fontId="1534" fillId="0" borderId="4" xfId="0" applyBorder="true" applyFont="true">
      <alignment horizontal="left" vertical="top"/>
      <protection locked="true"/>
    </xf>
    <xf numFmtId="0" fontId="1535" fillId="0" borderId="4" xfId="0" applyBorder="true" applyFont="true">
      <alignment horizontal="left" vertical="top" wrapText="true"/>
      <protection locked="true"/>
    </xf>
    <xf numFmtId="0" fontId="1536" fillId="0" borderId="4" xfId="0" applyBorder="true" applyFont="true">
      <alignment horizontal="center" vertical="top"/>
      <protection locked="true"/>
    </xf>
    <xf numFmtId="170" fontId="1537" fillId="0" borderId="4" xfId="0" applyBorder="true" applyFont="true" applyNumberFormat="true">
      <alignment horizontal="right" vertical="top"/>
      <protection locked="true"/>
    </xf>
    <xf numFmtId="171" fontId="1538" fillId="0" borderId="4" xfId="0" applyBorder="true" applyFont="true" applyNumberFormat="true">
      <alignment horizontal="right" vertical="top"/>
      <protection locked="true"/>
    </xf>
    <xf numFmtId="171" fontId="1539" fillId="0" borderId="4" xfId="0" applyBorder="true" applyFont="true" applyNumberFormat="true">
      <alignment horizontal="right" vertical="top"/>
      <protection locked="true"/>
    </xf>
    <xf numFmtId="171" fontId="1540" fillId="0" borderId="4" xfId="0" applyBorder="true" applyFont="true" applyNumberFormat="true">
      <alignment horizontal="right" vertical="top"/>
      <protection locked="true"/>
    </xf>
    <xf numFmtId="172" fontId="1541" fillId="3" borderId="4" xfId="0" applyFill="true" applyBorder="true" applyFont="true" applyNumberFormat="true">
      <alignment vertical="top" horizontal="right"/>
      <protection locked="false"/>
    </xf>
    <xf numFmtId="173" fontId="1542" fillId="0" borderId="4" xfId="0" applyBorder="true" applyFont="true" applyNumberFormat="true">
      <alignment horizontal="right" vertical="top"/>
      <protection locked="true"/>
    </xf>
    <xf numFmtId="4" fontId="1543" fillId="0" borderId="4" xfId="0" applyBorder="true" applyFont="true" applyNumberFormat="true">
      <alignment horizontal="right" vertical="top"/>
      <protection locked="true"/>
    </xf>
    <xf numFmtId="4" fontId="1544" fillId="0" borderId="4" xfId="0" applyBorder="true" applyFont="true" applyNumberFormat="true">
      <alignment horizontal="right" vertical="top"/>
      <protection locked="true"/>
    </xf>
    <xf numFmtId="0" fontId="1545" fillId="0" borderId="0" xfId="0" applyFont="true"/>
    <xf numFmtId="0" fontId="1546" fillId="0" borderId="4" xfId="0" applyBorder="true" applyFont="true">
      <alignment horizontal="left" vertical="top"/>
      <protection locked="true"/>
    </xf>
    <xf numFmtId="0" fontId="1547" fillId="0" borderId="4" xfId="0" applyBorder="true" applyFont="true">
      <alignment horizontal="left" vertical="top" wrapText="true"/>
      <protection locked="true"/>
    </xf>
    <xf numFmtId="0" fontId="1548" fillId="0" borderId="4" xfId="0" applyBorder="true" applyFont="true">
      <alignment horizontal="center" vertical="top"/>
      <protection locked="true"/>
    </xf>
    <xf numFmtId="170" fontId="1549" fillId="0" borderId="4" xfId="0" applyBorder="true" applyFont="true" applyNumberFormat="true">
      <alignment horizontal="right" vertical="top"/>
      <protection locked="true"/>
    </xf>
    <xf numFmtId="171" fontId="1550" fillId="0" borderId="4" xfId="0" applyBorder="true" applyFont="true" applyNumberFormat="true">
      <alignment horizontal="right" vertical="top"/>
      <protection locked="true"/>
    </xf>
    <xf numFmtId="171" fontId="1551" fillId="0" borderId="4" xfId="0" applyBorder="true" applyFont="true" applyNumberFormat="true">
      <alignment horizontal="right" vertical="top"/>
      <protection locked="true"/>
    </xf>
    <xf numFmtId="171" fontId="1552" fillId="0" borderId="4" xfId="0" applyBorder="true" applyFont="true" applyNumberFormat="true">
      <alignment horizontal="right" vertical="top"/>
      <protection locked="true"/>
    </xf>
    <xf numFmtId="172" fontId="1553" fillId="3" borderId="4" xfId="0" applyFill="true" applyBorder="true" applyFont="true" applyNumberFormat="true">
      <alignment vertical="top" horizontal="right"/>
      <protection locked="false"/>
    </xf>
    <xf numFmtId="173" fontId="1554" fillId="0" borderId="4" xfId="0" applyBorder="true" applyFont="true" applyNumberFormat="true">
      <alignment horizontal="right" vertical="top"/>
      <protection locked="true"/>
    </xf>
    <xf numFmtId="4" fontId="1555" fillId="0" borderId="4" xfId="0" applyBorder="true" applyFont="true" applyNumberFormat="true">
      <alignment horizontal="right" vertical="top"/>
      <protection locked="true"/>
    </xf>
    <xf numFmtId="4" fontId="1556" fillId="0" borderId="4" xfId="0" applyBorder="true" applyFont="true" applyNumberFormat="true">
      <alignment horizontal="right" vertical="top"/>
      <protection locked="true"/>
    </xf>
    <xf numFmtId="0" fontId="1557" fillId="0" borderId="0" xfId="0" applyFont="true"/>
    <xf numFmtId="0" fontId="1558" fillId="0" borderId="4" xfId="0" applyBorder="true" applyFont="true">
      <alignment horizontal="left" vertical="top"/>
      <protection locked="true"/>
    </xf>
    <xf numFmtId="0" fontId="1559" fillId="0" borderId="4" xfId="0" applyBorder="true" applyFont="true">
      <alignment horizontal="left" vertical="top" wrapText="true"/>
      <protection locked="true"/>
    </xf>
    <xf numFmtId="0" fontId="1560" fillId="0" borderId="4" xfId="0" applyBorder="true" applyFont="true">
      <alignment horizontal="center" vertical="top"/>
      <protection locked="true"/>
    </xf>
    <xf numFmtId="170" fontId="1561" fillId="0" borderId="4" xfId="0" applyBorder="true" applyFont="true" applyNumberFormat="true">
      <alignment horizontal="right" vertical="top"/>
      <protection locked="true"/>
    </xf>
    <xf numFmtId="171" fontId="1562" fillId="0" borderId="4" xfId="0" applyBorder="true" applyFont="true" applyNumberFormat="true">
      <alignment horizontal="right" vertical="top"/>
      <protection locked="true"/>
    </xf>
    <xf numFmtId="171" fontId="1563" fillId="0" borderId="4" xfId="0" applyBorder="true" applyFont="true" applyNumberFormat="true">
      <alignment horizontal="right" vertical="top"/>
      <protection locked="true"/>
    </xf>
    <xf numFmtId="171" fontId="1564" fillId="0" borderId="4" xfId="0" applyBorder="true" applyFont="true" applyNumberFormat="true">
      <alignment horizontal="right" vertical="top"/>
      <protection locked="true"/>
    </xf>
    <xf numFmtId="172" fontId="1565" fillId="3" borderId="4" xfId="0" applyFill="true" applyBorder="true" applyFont="true" applyNumberFormat="true">
      <alignment vertical="top" horizontal="right"/>
      <protection locked="false"/>
    </xf>
    <xf numFmtId="173" fontId="1566" fillId="0" borderId="4" xfId="0" applyBorder="true" applyFont="true" applyNumberFormat="true">
      <alignment horizontal="right" vertical="top"/>
      <protection locked="true"/>
    </xf>
    <xf numFmtId="4" fontId="1567" fillId="0" borderId="4" xfId="0" applyBorder="true" applyFont="true" applyNumberFormat="true">
      <alignment horizontal="right" vertical="top"/>
      <protection locked="true"/>
    </xf>
    <xf numFmtId="4" fontId="1568" fillId="0" borderId="4" xfId="0" applyBorder="true" applyFont="true" applyNumberFormat="true">
      <alignment horizontal="right" vertical="top"/>
      <protection locked="true"/>
    </xf>
    <xf numFmtId="0" fontId="1569" fillId="0" borderId="0" xfId="0" applyFont="true"/>
    <xf numFmtId="0" fontId="1570" fillId="5" borderId="4" xfId="0" applyFill="true" applyBorder="true" applyFont="true">
      <alignment horizontal="left"/>
      <protection locked="true"/>
    </xf>
    <xf numFmtId="0" fontId="1571" fillId="5" borderId="4" xfId="0" applyFill="true" applyBorder="true" applyFont="true">
      <alignment horizontal="left"/>
      <protection locked="true"/>
    </xf>
    <xf numFmtId="0" fontId="1572" fillId="5" borderId="4" xfId="0" applyFill="true" applyBorder="true" applyFont="true">
      <alignment horizontal="left"/>
      <protection locked="true"/>
    </xf>
    <xf numFmtId="0" fontId="1573" fillId="5" borderId="4" xfId="0" applyFill="true" applyBorder="true" applyFont="true">
      <alignment horizontal="left"/>
      <protection locked="true"/>
    </xf>
    <xf numFmtId="0" fontId="1574" fillId="5" borderId="4" xfId="0" applyFill="true" applyBorder="true" applyFont="true">
      <alignment horizontal="left"/>
      <protection locked="true"/>
    </xf>
    <xf numFmtId="0" fontId="1575" fillId="5" borderId="4" xfId="0" applyFill="true" applyBorder="true" applyFont="true">
      <alignment horizontal="left"/>
      <protection locked="true"/>
    </xf>
    <xf numFmtId="0" fontId="1576" fillId="5" borderId="4" xfId="0" applyFill="true" applyBorder="true" applyFont="true">
      <alignment horizontal="left"/>
      <protection locked="true"/>
    </xf>
    <xf numFmtId="0" fontId="1577" fillId="5" borderId="4" xfId="0" applyFill="true" applyBorder="true" applyFont="true">
      <alignment horizontal="left"/>
      <protection locked="true"/>
    </xf>
    <xf numFmtId="0" fontId="1578" fillId="5" borderId="4" xfId="0" applyFill="true" applyBorder="true" applyFont="true">
      <alignment horizontal="left"/>
      <protection locked="true"/>
    </xf>
    <xf numFmtId="0" fontId="1579" fillId="5" borderId="4" xfId="0" applyFill="true" applyBorder="true" applyFont="true">
      <alignment horizontal="left"/>
      <protection locked="true"/>
    </xf>
    <xf numFmtId="4" fontId="1580" fillId="5" borderId="4" xfId="0" applyFill="true" applyBorder="true" applyFont="true" applyNumberFormat="true">
      <alignment horizontal="right"/>
      <protection locked="true"/>
    </xf>
    <xf numFmtId="0" fontId="1581" fillId="0" borderId="0" xfId="0" applyFont="true"/>
    <xf numFmtId="0" fontId="1582" fillId="0" borderId="4" xfId="0" applyBorder="true" applyFont="true">
      <alignment horizontal="left" vertical="top"/>
      <protection locked="true"/>
    </xf>
    <xf numFmtId="0" fontId="1583" fillId="0" borderId="4" xfId="0" applyBorder="true" applyFont="true">
      <alignment horizontal="left" vertical="top" wrapText="true"/>
      <protection locked="true"/>
    </xf>
    <xf numFmtId="0" fontId="1584" fillId="0" borderId="4" xfId="0" applyBorder="true" applyFont="true">
      <alignment horizontal="center" vertical="top"/>
      <protection locked="true"/>
    </xf>
    <xf numFmtId="170" fontId="1585" fillId="0" borderId="4" xfId="0" applyBorder="true" applyFont="true" applyNumberFormat="true">
      <alignment horizontal="right" vertical="top"/>
      <protection locked="true"/>
    </xf>
    <xf numFmtId="171" fontId="1586" fillId="0" borderId="4" xfId="0" applyBorder="true" applyFont="true" applyNumberFormat="true">
      <alignment horizontal="right" vertical="top"/>
      <protection locked="true"/>
    </xf>
    <xf numFmtId="171" fontId="1587" fillId="0" borderId="4" xfId="0" applyBorder="true" applyFont="true" applyNumberFormat="true">
      <alignment horizontal="right" vertical="top"/>
      <protection locked="true"/>
    </xf>
    <xf numFmtId="171" fontId="1588" fillId="0" borderId="4" xfId="0" applyBorder="true" applyFont="true" applyNumberFormat="true">
      <alignment horizontal="right" vertical="top"/>
      <protection locked="true"/>
    </xf>
    <xf numFmtId="172" fontId="1589" fillId="3" borderId="4" xfId="0" applyFill="true" applyBorder="true" applyFont="true" applyNumberFormat="true">
      <alignment vertical="top" horizontal="right"/>
      <protection locked="false"/>
    </xf>
    <xf numFmtId="173" fontId="1590" fillId="0" borderId="4" xfId="0" applyBorder="true" applyFont="true" applyNumberFormat="true">
      <alignment horizontal="right" vertical="top"/>
      <protection locked="true"/>
    </xf>
    <xf numFmtId="4" fontId="1591" fillId="0" borderId="4" xfId="0" applyBorder="true" applyFont="true" applyNumberFormat="true">
      <alignment horizontal="right" vertical="top"/>
      <protection locked="true"/>
    </xf>
    <xf numFmtId="4" fontId="1592" fillId="0" borderId="4" xfId="0" applyBorder="true" applyFont="true" applyNumberFormat="true">
      <alignment horizontal="right" vertical="top"/>
      <protection locked="true"/>
    </xf>
    <xf numFmtId="0" fontId="1593" fillId="0" borderId="0" xfId="0" applyFont="true"/>
    <xf numFmtId="0" fontId="1594" fillId="5" borderId="4" xfId="0" applyFill="true" applyBorder="true" applyFont="true">
      <alignment horizontal="left"/>
      <protection locked="true"/>
    </xf>
    <xf numFmtId="0" fontId="1595" fillId="5" borderId="4" xfId="0" applyFill="true" applyBorder="true" applyFont="true">
      <alignment horizontal="left"/>
      <protection locked="true"/>
    </xf>
    <xf numFmtId="0" fontId="1596" fillId="5" borderId="4" xfId="0" applyFill="true" applyBorder="true" applyFont="true">
      <alignment horizontal="left"/>
      <protection locked="true"/>
    </xf>
    <xf numFmtId="0" fontId="1597" fillId="5" borderId="4" xfId="0" applyFill="true" applyBorder="true" applyFont="true">
      <alignment horizontal="left"/>
      <protection locked="true"/>
    </xf>
    <xf numFmtId="0" fontId="1598" fillId="5" borderId="4" xfId="0" applyFill="true" applyBorder="true" applyFont="true">
      <alignment horizontal="left"/>
      <protection locked="true"/>
    </xf>
    <xf numFmtId="0" fontId="1599" fillId="5" borderId="4" xfId="0" applyFill="true" applyBorder="true" applyFont="true">
      <alignment horizontal="left"/>
      <protection locked="true"/>
    </xf>
    <xf numFmtId="0" fontId="1600" fillId="5" borderId="4" xfId="0" applyFill="true" applyBorder="true" applyFont="true">
      <alignment horizontal="left"/>
      <protection locked="true"/>
    </xf>
    <xf numFmtId="0" fontId="1601" fillId="5" borderId="4" xfId="0" applyFill="true" applyBorder="true" applyFont="true">
      <alignment horizontal="left"/>
      <protection locked="true"/>
    </xf>
    <xf numFmtId="0" fontId="1602" fillId="5" borderId="4" xfId="0" applyFill="true" applyBorder="true" applyFont="true">
      <alignment horizontal="left"/>
      <protection locked="true"/>
    </xf>
    <xf numFmtId="0" fontId="1603" fillId="5" borderId="4" xfId="0" applyFill="true" applyBorder="true" applyFont="true">
      <alignment horizontal="left"/>
      <protection locked="true"/>
    </xf>
    <xf numFmtId="4" fontId="1604" fillId="5" borderId="4" xfId="0" applyFill="true" applyBorder="true" applyFont="true" applyNumberFormat="true">
      <alignment horizontal="right"/>
      <protection locked="true"/>
    </xf>
    <xf numFmtId="0" fontId="1605" fillId="0" borderId="0" xfId="0" applyFont="true"/>
    <xf numFmtId="0" fontId="1606" fillId="0" borderId="4" xfId="0" applyBorder="true" applyFont="true">
      <alignment horizontal="left" vertical="top"/>
      <protection locked="true"/>
    </xf>
    <xf numFmtId="0" fontId="1607" fillId="0" borderId="4" xfId="0" applyBorder="true" applyFont="true">
      <alignment horizontal="left" vertical="top" wrapText="true"/>
      <protection locked="true"/>
    </xf>
    <xf numFmtId="0" fontId="1608" fillId="0" borderId="4" xfId="0" applyBorder="true" applyFont="true">
      <alignment horizontal="center" vertical="top"/>
      <protection locked="true"/>
    </xf>
    <xf numFmtId="170" fontId="1609" fillId="0" borderId="4" xfId="0" applyBorder="true" applyFont="true" applyNumberFormat="true">
      <alignment horizontal="right" vertical="top"/>
      <protection locked="true"/>
    </xf>
    <xf numFmtId="171" fontId="1610" fillId="0" borderId="4" xfId="0" applyBorder="true" applyFont="true" applyNumberFormat="true">
      <alignment horizontal="right" vertical="top"/>
      <protection locked="true"/>
    </xf>
    <xf numFmtId="171" fontId="1611" fillId="0" borderId="4" xfId="0" applyBorder="true" applyFont="true" applyNumberFormat="true">
      <alignment horizontal="right" vertical="top"/>
      <protection locked="true"/>
    </xf>
    <xf numFmtId="171" fontId="1612" fillId="0" borderId="4" xfId="0" applyBorder="true" applyFont="true" applyNumberFormat="true">
      <alignment horizontal="right" vertical="top"/>
      <protection locked="true"/>
    </xf>
    <xf numFmtId="172" fontId="1613" fillId="3" borderId="4" xfId="0" applyFill="true" applyBorder="true" applyFont="true" applyNumberFormat="true">
      <alignment vertical="top" horizontal="right"/>
      <protection locked="false"/>
    </xf>
    <xf numFmtId="173" fontId="1614" fillId="0" borderId="4" xfId="0" applyBorder="true" applyFont="true" applyNumberFormat="true">
      <alignment horizontal="right" vertical="top"/>
      <protection locked="true"/>
    </xf>
    <xf numFmtId="4" fontId="1615" fillId="0" borderId="4" xfId="0" applyBorder="true" applyFont="true" applyNumberFormat="true">
      <alignment horizontal="right" vertical="top"/>
      <protection locked="true"/>
    </xf>
    <xf numFmtId="4" fontId="1616" fillId="0" borderId="4" xfId="0" applyBorder="true" applyFont="true" applyNumberFormat="true">
      <alignment horizontal="right" vertical="top"/>
      <protection locked="true"/>
    </xf>
    <xf numFmtId="0" fontId="1617" fillId="0" borderId="0" xfId="0" applyFont="true"/>
    <xf numFmtId="0" fontId="1618" fillId="0" borderId="4" xfId="0" applyBorder="true" applyFont="true">
      <alignment horizontal="left" vertical="top"/>
      <protection locked="true"/>
    </xf>
    <xf numFmtId="0" fontId="1619" fillId="0" borderId="4" xfId="0" applyBorder="true" applyFont="true">
      <alignment horizontal="left" vertical="top" wrapText="true"/>
      <protection locked="true"/>
    </xf>
    <xf numFmtId="0" fontId="1620" fillId="0" borderId="4" xfId="0" applyBorder="true" applyFont="true">
      <alignment horizontal="center" vertical="top"/>
      <protection locked="true"/>
    </xf>
    <xf numFmtId="170" fontId="1621" fillId="0" borderId="4" xfId="0" applyBorder="true" applyFont="true" applyNumberFormat="true">
      <alignment horizontal="right" vertical="top"/>
      <protection locked="true"/>
    </xf>
    <xf numFmtId="171" fontId="1622" fillId="0" borderId="4" xfId="0" applyBorder="true" applyFont="true" applyNumberFormat="true">
      <alignment horizontal="right" vertical="top"/>
      <protection locked="true"/>
    </xf>
    <xf numFmtId="171" fontId="1623" fillId="0" borderId="4" xfId="0" applyBorder="true" applyFont="true" applyNumberFormat="true">
      <alignment horizontal="right" vertical="top"/>
      <protection locked="true"/>
    </xf>
    <xf numFmtId="171" fontId="1624" fillId="0" borderId="4" xfId="0" applyBorder="true" applyFont="true" applyNumberFormat="true">
      <alignment horizontal="right" vertical="top"/>
      <protection locked="true"/>
    </xf>
    <xf numFmtId="172" fontId="1625" fillId="3" borderId="4" xfId="0" applyFill="true" applyBorder="true" applyFont="true" applyNumberFormat="true">
      <alignment vertical="top" horizontal="right"/>
      <protection locked="false"/>
    </xf>
    <xf numFmtId="173" fontId="1626" fillId="0" borderId="4" xfId="0" applyBorder="true" applyFont="true" applyNumberFormat="true">
      <alignment horizontal="right" vertical="top"/>
      <protection locked="true"/>
    </xf>
    <xf numFmtId="4" fontId="1627" fillId="0" borderId="4" xfId="0" applyBorder="true" applyFont="true" applyNumberFormat="true">
      <alignment horizontal="right" vertical="top"/>
      <protection locked="true"/>
    </xf>
    <xf numFmtId="4" fontId="1628" fillId="0" borderId="4" xfId="0" applyBorder="true" applyFont="true" applyNumberFormat="true">
      <alignment horizontal="right" vertical="top"/>
      <protection locked="true"/>
    </xf>
    <xf numFmtId="0" fontId="1629" fillId="0" borderId="0" xfId="0" applyFont="true"/>
    <xf numFmtId="0" fontId="1630" fillId="0" borderId="4" xfId="0" applyBorder="true" applyFont="true">
      <alignment horizontal="left" vertical="top"/>
      <protection locked="true"/>
    </xf>
    <xf numFmtId="0" fontId="1631" fillId="0" borderId="4" xfId="0" applyBorder="true" applyFont="true">
      <alignment horizontal="left" vertical="top" wrapText="true"/>
      <protection locked="true"/>
    </xf>
    <xf numFmtId="0" fontId="1632" fillId="0" borderId="4" xfId="0" applyBorder="true" applyFont="true">
      <alignment horizontal="center" vertical="top"/>
      <protection locked="true"/>
    </xf>
    <xf numFmtId="170" fontId="1633" fillId="0" borderId="4" xfId="0" applyBorder="true" applyFont="true" applyNumberFormat="true">
      <alignment horizontal="right" vertical="top"/>
      <protection locked="true"/>
    </xf>
    <xf numFmtId="171" fontId="1634" fillId="0" borderId="4" xfId="0" applyBorder="true" applyFont="true" applyNumberFormat="true">
      <alignment horizontal="right" vertical="top"/>
      <protection locked="true"/>
    </xf>
    <xf numFmtId="171" fontId="1635" fillId="0" borderId="4" xfId="0" applyBorder="true" applyFont="true" applyNumberFormat="true">
      <alignment horizontal="right" vertical="top"/>
      <protection locked="true"/>
    </xf>
    <xf numFmtId="171" fontId="1636" fillId="0" borderId="4" xfId="0" applyBorder="true" applyFont="true" applyNumberFormat="true">
      <alignment horizontal="right" vertical="top"/>
      <protection locked="true"/>
    </xf>
    <xf numFmtId="172" fontId="1637" fillId="3" borderId="4" xfId="0" applyFill="true" applyBorder="true" applyFont="true" applyNumberFormat="true">
      <alignment vertical="top" horizontal="right"/>
      <protection locked="false"/>
    </xf>
    <xf numFmtId="173" fontId="1638" fillId="0" borderId="4" xfId="0" applyBorder="true" applyFont="true" applyNumberFormat="true">
      <alignment horizontal="right" vertical="top"/>
      <protection locked="true"/>
    </xf>
    <xf numFmtId="4" fontId="1639" fillId="0" borderId="4" xfId="0" applyBorder="true" applyFont="true" applyNumberFormat="true">
      <alignment horizontal="right" vertical="top"/>
      <protection locked="true"/>
    </xf>
    <xf numFmtId="4" fontId="1640" fillId="0" borderId="4" xfId="0" applyBorder="true" applyFont="true" applyNumberFormat="true">
      <alignment horizontal="right" vertical="top"/>
      <protection locked="true"/>
    </xf>
    <xf numFmtId="0" fontId="1641" fillId="0" borderId="0" xfId="0" applyFont="true"/>
    <xf numFmtId="0" fontId="1642" fillId="0" borderId="4" xfId="0" applyBorder="true" applyFont="true">
      <alignment horizontal="left" vertical="top"/>
      <protection locked="true"/>
    </xf>
    <xf numFmtId="0" fontId="1643" fillId="0" borderId="4" xfId="0" applyBorder="true" applyFont="true">
      <alignment horizontal="left" vertical="top" wrapText="true"/>
      <protection locked="true"/>
    </xf>
    <xf numFmtId="0" fontId="1644" fillId="0" borderId="4" xfId="0" applyBorder="true" applyFont="true">
      <alignment horizontal="center" vertical="top"/>
      <protection locked="true"/>
    </xf>
    <xf numFmtId="170" fontId="1645" fillId="0" borderId="4" xfId="0" applyBorder="true" applyFont="true" applyNumberFormat="true">
      <alignment horizontal="right" vertical="top"/>
      <protection locked="true"/>
    </xf>
    <xf numFmtId="171" fontId="1646" fillId="0" borderId="4" xfId="0" applyBorder="true" applyFont="true" applyNumberFormat="true">
      <alignment horizontal="right" vertical="top"/>
      <protection locked="true"/>
    </xf>
    <xf numFmtId="171" fontId="1647" fillId="0" borderId="4" xfId="0" applyBorder="true" applyFont="true" applyNumberFormat="true">
      <alignment horizontal="right" vertical="top"/>
      <protection locked="true"/>
    </xf>
    <xf numFmtId="171" fontId="1648" fillId="0" borderId="4" xfId="0" applyBorder="true" applyFont="true" applyNumberFormat="true">
      <alignment horizontal="right" vertical="top"/>
      <protection locked="true"/>
    </xf>
    <xf numFmtId="172" fontId="1649" fillId="3" borderId="4" xfId="0" applyFill="true" applyBorder="true" applyFont="true" applyNumberFormat="true">
      <alignment vertical="top" horizontal="right"/>
      <protection locked="false"/>
    </xf>
    <xf numFmtId="173" fontId="1650" fillId="0" borderId="4" xfId="0" applyBorder="true" applyFont="true" applyNumberFormat="true">
      <alignment horizontal="right" vertical="top"/>
      <protection locked="true"/>
    </xf>
    <xf numFmtId="4" fontId="1651" fillId="0" borderId="4" xfId="0" applyBorder="true" applyFont="true" applyNumberFormat="true">
      <alignment horizontal="right" vertical="top"/>
      <protection locked="true"/>
    </xf>
    <xf numFmtId="4" fontId="1652" fillId="0" borderId="4" xfId="0" applyBorder="true" applyFont="true" applyNumberFormat="true">
      <alignment horizontal="right" vertical="top"/>
      <protection locked="true"/>
    </xf>
    <xf numFmtId="0" fontId="1653" fillId="0" borderId="0" xfId="0" applyFont="true"/>
    <xf numFmtId="0" fontId="1654" fillId="0" borderId="4" xfId="0" applyBorder="true" applyFont="true">
      <alignment horizontal="left" vertical="top"/>
      <protection locked="true"/>
    </xf>
    <xf numFmtId="0" fontId="1655" fillId="0" borderId="4" xfId="0" applyBorder="true" applyFont="true">
      <alignment horizontal="left" vertical="top" wrapText="true"/>
      <protection locked="true"/>
    </xf>
    <xf numFmtId="0" fontId="1656" fillId="0" borderId="4" xfId="0" applyBorder="true" applyFont="true">
      <alignment horizontal="center" vertical="top"/>
      <protection locked="true"/>
    </xf>
    <xf numFmtId="170" fontId="1657" fillId="0" borderId="4" xfId="0" applyBorder="true" applyFont="true" applyNumberFormat="true">
      <alignment horizontal="right" vertical="top"/>
      <protection locked="true"/>
    </xf>
    <xf numFmtId="171" fontId="1658" fillId="0" borderId="4" xfId="0" applyBorder="true" applyFont="true" applyNumberFormat="true">
      <alignment horizontal="right" vertical="top"/>
      <protection locked="true"/>
    </xf>
    <xf numFmtId="171" fontId="1659" fillId="0" borderId="4" xfId="0" applyBorder="true" applyFont="true" applyNumberFormat="true">
      <alignment horizontal="right" vertical="top"/>
      <protection locked="true"/>
    </xf>
    <xf numFmtId="171" fontId="1660" fillId="0" borderId="4" xfId="0" applyBorder="true" applyFont="true" applyNumberFormat="true">
      <alignment horizontal="right" vertical="top"/>
      <protection locked="true"/>
    </xf>
    <xf numFmtId="172" fontId="1661" fillId="3" borderId="4" xfId="0" applyFill="true" applyBorder="true" applyFont="true" applyNumberFormat="true">
      <alignment vertical="top" horizontal="right"/>
      <protection locked="false"/>
    </xf>
    <xf numFmtId="173" fontId="1662" fillId="0" borderId="4" xfId="0" applyBorder="true" applyFont="true" applyNumberFormat="true">
      <alignment horizontal="right" vertical="top"/>
      <protection locked="true"/>
    </xf>
    <xf numFmtId="4" fontId="1663" fillId="0" borderId="4" xfId="0" applyBorder="true" applyFont="true" applyNumberFormat="true">
      <alignment horizontal="right" vertical="top"/>
      <protection locked="true"/>
    </xf>
    <xf numFmtId="4" fontId="1664" fillId="0" borderId="4" xfId="0" applyBorder="true" applyFont="true" applyNumberFormat="true">
      <alignment horizontal="right" vertical="top"/>
      <protection locked="true"/>
    </xf>
    <xf numFmtId="0" fontId="1665" fillId="0" borderId="0" xfId="0" applyFont="true"/>
    <xf numFmtId="0" fontId="1666" fillId="0" borderId="4" xfId="0" applyBorder="true" applyFont="true">
      <alignment horizontal="left" vertical="top"/>
      <protection locked="true"/>
    </xf>
    <xf numFmtId="0" fontId="1667" fillId="0" borderId="4" xfId="0" applyBorder="true" applyFont="true">
      <alignment horizontal="left" vertical="top" wrapText="true"/>
      <protection locked="true"/>
    </xf>
    <xf numFmtId="0" fontId="1668" fillId="0" borderId="4" xfId="0" applyBorder="true" applyFont="true">
      <alignment horizontal="center" vertical="top"/>
      <protection locked="true"/>
    </xf>
    <xf numFmtId="170" fontId="1669" fillId="0" borderId="4" xfId="0" applyBorder="true" applyFont="true" applyNumberFormat="true">
      <alignment horizontal="right" vertical="top"/>
      <protection locked="true"/>
    </xf>
    <xf numFmtId="171" fontId="1670" fillId="0" borderId="4" xfId="0" applyBorder="true" applyFont="true" applyNumberFormat="true">
      <alignment horizontal="right" vertical="top"/>
      <protection locked="true"/>
    </xf>
    <xf numFmtId="171" fontId="1671" fillId="0" borderId="4" xfId="0" applyBorder="true" applyFont="true" applyNumberFormat="true">
      <alignment horizontal="right" vertical="top"/>
      <protection locked="true"/>
    </xf>
    <xf numFmtId="171" fontId="1672" fillId="0" borderId="4" xfId="0" applyBorder="true" applyFont="true" applyNumberFormat="true">
      <alignment horizontal="right" vertical="top"/>
      <protection locked="true"/>
    </xf>
    <xf numFmtId="172" fontId="1673" fillId="3" borderId="4" xfId="0" applyFill="true" applyBorder="true" applyFont="true" applyNumberFormat="true">
      <alignment vertical="top" horizontal="right"/>
      <protection locked="false"/>
    </xf>
    <xf numFmtId="173" fontId="1674" fillId="0" borderId="4" xfId="0" applyBorder="true" applyFont="true" applyNumberFormat="true">
      <alignment horizontal="right" vertical="top"/>
      <protection locked="true"/>
    </xf>
    <xf numFmtId="4" fontId="1675" fillId="0" borderId="4" xfId="0" applyBorder="true" applyFont="true" applyNumberFormat="true">
      <alignment horizontal="right" vertical="top"/>
      <protection locked="true"/>
    </xf>
    <xf numFmtId="4" fontId="1676" fillId="0" borderId="4" xfId="0" applyBorder="true" applyFont="true" applyNumberFormat="true">
      <alignment horizontal="right" vertical="top"/>
      <protection locked="true"/>
    </xf>
    <xf numFmtId="0" fontId="1677" fillId="0" borderId="0" xfId="0" applyFont="true"/>
    <xf numFmtId="0" fontId="1678" fillId="5" borderId="4" xfId="0" applyFill="true" applyBorder="true" applyFont="true">
      <alignment horizontal="left"/>
      <protection locked="true"/>
    </xf>
    <xf numFmtId="0" fontId="1679" fillId="5" borderId="4" xfId="0" applyFill="true" applyBorder="true" applyFont="true">
      <alignment horizontal="left"/>
      <protection locked="true"/>
    </xf>
    <xf numFmtId="0" fontId="1680" fillId="5" borderId="4" xfId="0" applyFill="true" applyBorder="true" applyFont="true">
      <alignment horizontal="left"/>
      <protection locked="true"/>
    </xf>
    <xf numFmtId="0" fontId="1681" fillId="5" borderId="4" xfId="0" applyFill="true" applyBorder="true" applyFont="true">
      <alignment horizontal="left"/>
      <protection locked="true"/>
    </xf>
    <xf numFmtId="0" fontId="1682" fillId="5" borderId="4" xfId="0" applyFill="true" applyBorder="true" applyFont="true">
      <alignment horizontal="left"/>
      <protection locked="true"/>
    </xf>
    <xf numFmtId="0" fontId="1683" fillId="5" borderId="4" xfId="0" applyFill="true" applyBorder="true" applyFont="true">
      <alignment horizontal="left"/>
      <protection locked="true"/>
    </xf>
    <xf numFmtId="0" fontId="1684" fillId="5" borderId="4" xfId="0" applyFill="true" applyBorder="true" applyFont="true">
      <alignment horizontal="left"/>
      <protection locked="true"/>
    </xf>
    <xf numFmtId="0" fontId="1685" fillId="5" borderId="4" xfId="0" applyFill="true" applyBorder="true" applyFont="true">
      <alignment horizontal="left"/>
      <protection locked="true"/>
    </xf>
    <xf numFmtId="0" fontId="1686" fillId="5" borderId="4" xfId="0" applyFill="true" applyBorder="true" applyFont="true">
      <alignment horizontal="left"/>
      <protection locked="true"/>
    </xf>
    <xf numFmtId="0" fontId="1687" fillId="5" borderId="4" xfId="0" applyFill="true" applyBorder="true" applyFont="true">
      <alignment horizontal="left"/>
      <protection locked="true"/>
    </xf>
    <xf numFmtId="4" fontId="1688" fillId="5" borderId="4" xfId="0" applyFill="true" applyBorder="true" applyFont="true" applyNumberFormat="true">
      <alignment horizontal="right"/>
      <protection locked="true"/>
    </xf>
    <xf numFmtId="0" fontId="1689" fillId="0" borderId="0" xfId="0" applyFont="true"/>
    <xf numFmtId="0" fontId="1690" fillId="5" borderId="4" xfId="0" applyFill="true" applyBorder="true" applyFont="true">
      <alignment horizontal="left"/>
      <protection locked="true"/>
    </xf>
    <xf numFmtId="0" fontId="1691" fillId="5" borderId="4" xfId="0" applyFill="true" applyBorder="true" applyFont="true">
      <alignment horizontal="left"/>
      <protection locked="true"/>
    </xf>
    <xf numFmtId="0" fontId="1692" fillId="5" borderId="4" xfId="0" applyFill="true" applyBorder="true" applyFont="true">
      <alignment horizontal="left"/>
      <protection locked="true"/>
    </xf>
    <xf numFmtId="0" fontId="1693" fillId="5" borderId="4" xfId="0" applyFill="true" applyBorder="true" applyFont="true">
      <alignment horizontal="left"/>
      <protection locked="true"/>
    </xf>
    <xf numFmtId="0" fontId="1694" fillId="5" borderId="4" xfId="0" applyFill="true" applyBorder="true" applyFont="true">
      <alignment horizontal="left"/>
      <protection locked="true"/>
    </xf>
    <xf numFmtId="0" fontId="1695" fillId="5" borderId="4" xfId="0" applyFill="true" applyBorder="true" applyFont="true">
      <alignment horizontal="left"/>
      <protection locked="true"/>
    </xf>
    <xf numFmtId="0" fontId="1696" fillId="5" borderId="4" xfId="0" applyFill="true" applyBorder="true" applyFont="true">
      <alignment horizontal="left"/>
      <protection locked="true"/>
    </xf>
    <xf numFmtId="0" fontId="1697" fillId="5" borderId="4" xfId="0" applyFill="true" applyBorder="true" applyFont="true">
      <alignment horizontal="left"/>
      <protection locked="true"/>
    </xf>
    <xf numFmtId="0" fontId="1698" fillId="5" borderId="4" xfId="0" applyFill="true" applyBorder="true" applyFont="true">
      <alignment horizontal="left"/>
      <protection locked="true"/>
    </xf>
    <xf numFmtId="0" fontId="1699" fillId="5" borderId="4" xfId="0" applyFill="true" applyBorder="true" applyFont="true">
      <alignment horizontal="left"/>
      <protection locked="true"/>
    </xf>
    <xf numFmtId="4" fontId="1700" fillId="5" borderId="4" xfId="0" applyFill="true" applyBorder="true" applyFont="true" applyNumberFormat="true">
      <alignment horizontal="right"/>
      <protection locked="true"/>
    </xf>
    <xf numFmtId="0" fontId="1701" fillId="0" borderId="0" xfId="0" applyFont="true"/>
    <xf numFmtId="0" fontId="1702" fillId="0" borderId="4" xfId="0" applyBorder="true" applyFont="true">
      <alignment horizontal="left" vertical="top"/>
      <protection locked="true"/>
    </xf>
    <xf numFmtId="0" fontId="1703" fillId="0" borderId="4" xfId="0" applyBorder="true" applyFont="true">
      <alignment horizontal="left" vertical="top" wrapText="true"/>
      <protection locked="true"/>
    </xf>
    <xf numFmtId="0" fontId="1704" fillId="0" borderId="4" xfId="0" applyBorder="true" applyFont="true">
      <alignment horizontal="center" vertical="top"/>
      <protection locked="true"/>
    </xf>
    <xf numFmtId="170" fontId="1705" fillId="0" borderId="4" xfId="0" applyBorder="true" applyFont="true" applyNumberFormat="true">
      <alignment horizontal="right" vertical="top"/>
      <protection locked="true"/>
    </xf>
    <xf numFmtId="171" fontId="1706" fillId="0" borderId="4" xfId="0" applyBorder="true" applyFont="true" applyNumberFormat="true">
      <alignment horizontal="right" vertical="top"/>
      <protection locked="true"/>
    </xf>
    <xf numFmtId="171" fontId="1707" fillId="0" borderId="4" xfId="0" applyBorder="true" applyFont="true" applyNumberFormat="true">
      <alignment horizontal="right" vertical="top"/>
      <protection locked="true"/>
    </xf>
    <xf numFmtId="171" fontId="1708" fillId="0" borderId="4" xfId="0" applyBorder="true" applyFont="true" applyNumberFormat="true">
      <alignment horizontal="right" vertical="top"/>
      <protection locked="true"/>
    </xf>
    <xf numFmtId="172" fontId="1709" fillId="3" borderId="4" xfId="0" applyFill="true" applyBorder="true" applyFont="true" applyNumberFormat="true">
      <alignment vertical="top" horizontal="right"/>
      <protection locked="false"/>
    </xf>
    <xf numFmtId="173" fontId="1710" fillId="0" borderId="4" xfId="0" applyBorder="true" applyFont="true" applyNumberFormat="true">
      <alignment horizontal="right" vertical="top"/>
      <protection locked="true"/>
    </xf>
    <xf numFmtId="4" fontId="1711" fillId="0" borderId="4" xfId="0" applyBorder="true" applyFont="true" applyNumberFormat="true">
      <alignment horizontal="right" vertical="top"/>
      <protection locked="true"/>
    </xf>
    <xf numFmtId="4" fontId="1712" fillId="0" borderId="4" xfId="0" applyBorder="true" applyFont="true" applyNumberFormat="true">
      <alignment horizontal="right" vertical="top"/>
      <protection locked="true"/>
    </xf>
    <xf numFmtId="0" fontId="1713" fillId="0" borderId="0" xfId="0" applyFont="true"/>
    <xf numFmtId="0" fontId="1714" fillId="0" borderId="4" xfId="0" applyBorder="true" applyFont="true">
      <alignment horizontal="left" vertical="top"/>
      <protection locked="true"/>
    </xf>
    <xf numFmtId="0" fontId="1715" fillId="0" borderId="4" xfId="0" applyBorder="true" applyFont="true">
      <alignment horizontal="left" vertical="top" wrapText="true"/>
      <protection locked="true"/>
    </xf>
    <xf numFmtId="0" fontId="1716" fillId="0" borderId="4" xfId="0" applyBorder="true" applyFont="true">
      <alignment horizontal="center" vertical="top"/>
      <protection locked="true"/>
    </xf>
    <xf numFmtId="170" fontId="1717" fillId="0" borderId="4" xfId="0" applyBorder="true" applyFont="true" applyNumberFormat="true">
      <alignment horizontal="right" vertical="top"/>
      <protection locked="true"/>
    </xf>
    <xf numFmtId="171" fontId="1718" fillId="0" borderId="4" xfId="0" applyBorder="true" applyFont="true" applyNumberFormat="true">
      <alignment horizontal="right" vertical="top"/>
      <protection locked="true"/>
    </xf>
    <xf numFmtId="171" fontId="1719" fillId="0" borderId="4" xfId="0" applyBorder="true" applyFont="true" applyNumberFormat="true">
      <alignment horizontal="right" vertical="top"/>
      <protection locked="true"/>
    </xf>
    <xf numFmtId="171" fontId="1720" fillId="0" borderId="4" xfId="0" applyBorder="true" applyFont="true" applyNumberFormat="true">
      <alignment horizontal="right" vertical="top"/>
      <protection locked="true"/>
    </xf>
    <xf numFmtId="172" fontId="1721" fillId="3" borderId="4" xfId="0" applyFill="true" applyBorder="true" applyFont="true" applyNumberFormat="true">
      <alignment vertical="top" horizontal="right"/>
      <protection locked="false"/>
    </xf>
    <xf numFmtId="173" fontId="1722" fillId="0" borderId="4" xfId="0" applyBorder="true" applyFont="true" applyNumberFormat="true">
      <alignment horizontal="right" vertical="top"/>
      <protection locked="true"/>
    </xf>
    <xf numFmtId="4" fontId="1723" fillId="0" borderId="4" xfId="0" applyBorder="true" applyFont="true" applyNumberFormat="true">
      <alignment horizontal="right" vertical="top"/>
      <protection locked="true"/>
    </xf>
    <xf numFmtId="4" fontId="1724" fillId="0" borderId="4" xfId="0" applyBorder="true" applyFont="true" applyNumberFormat="true">
      <alignment horizontal="right" vertical="top"/>
      <protection locked="true"/>
    </xf>
    <xf numFmtId="0" fontId="1725" fillId="0" borderId="0" xfId="0" applyFont="true"/>
    <xf numFmtId="0" fontId="1726" fillId="0" borderId="4" xfId="0" applyBorder="true" applyFont="true">
      <alignment horizontal="left" vertical="top"/>
      <protection locked="true"/>
    </xf>
    <xf numFmtId="0" fontId="1727" fillId="0" borderId="4" xfId="0" applyBorder="true" applyFont="true">
      <alignment horizontal="left" vertical="top" wrapText="true"/>
      <protection locked="true"/>
    </xf>
    <xf numFmtId="0" fontId="1728" fillId="0" borderId="4" xfId="0" applyBorder="true" applyFont="true">
      <alignment horizontal="center" vertical="top"/>
      <protection locked="true"/>
    </xf>
    <xf numFmtId="170" fontId="1729" fillId="0" borderId="4" xfId="0" applyBorder="true" applyFont="true" applyNumberFormat="true">
      <alignment horizontal="right" vertical="top"/>
      <protection locked="true"/>
    </xf>
    <xf numFmtId="171" fontId="1730" fillId="0" borderId="4" xfId="0" applyBorder="true" applyFont="true" applyNumberFormat="true">
      <alignment horizontal="right" vertical="top"/>
      <protection locked="true"/>
    </xf>
    <xf numFmtId="171" fontId="1731" fillId="0" borderId="4" xfId="0" applyBorder="true" applyFont="true" applyNumberFormat="true">
      <alignment horizontal="right" vertical="top"/>
      <protection locked="true"/>
    </xf>
    <xf numFmtId="171" fontId="1732" fillId="0" borderId="4" xfId="0" applyBorder="true" applyFont="true" applyNumberFormat="true">
      <alignment horizontal="right" vertical="top"/>
      <protection locked="true"/>
    </xf>
    <xf numFmtId="172" fontId="1733" fillId="3" borderId="4" xfId="0" applyFill="true" applyBorder="true" applyFont="true" applyNumberFormat="true">
      <alignment vertical="top" horizontal="right"/>
      <protection locked="false"/>
    </xf>
    <xf numFmtId="173" fontId="1734" fillId="0" borderId="4" xfId="0" applyBorder="true" applyFont="true" applyNumberFormat="true">
      <alignment horizontal="right" vertical="top"/>
      <protection locked="true"/>
    </xf>
    <xf numFmtId="4" fontId="1735" fillId="0" borderId="4" xfId="0" applyBorder="true" applyFont="true" applyNumberFormat="true">
      <alignment horizontal="right" vertical="top"/>
      <protection locked="true"/>
    </xf>
    <xf numFmtId="4" fontId="1736" fillId="0" borderId="4" xfId="0" applyBorder="true" applyFont="true" applyNumberFormat="true">
      <alignment horizontal="right" vertical="top"/>
      <protection locked="true"/>
    </xf>
    <xf numFmtId="0" fontId="1737" fillId="0" borderId="0" xfId="0" applyFont="true"/>
    <xf numFmtId="0" fontId="1738" fillId="5" borderId="4" xfId="0" applyFill="true" applyBorder="true" applyFont="true">
      <alignment horizontal="left"/>
      <protection locked="true"/>
    </xf>
    <xf numFmtId="0" fontId="1739" fillId="5" borderId="4" xfId="0" applyFill="true" applyBorder="true" applyFont="true">
      <alignment horizontal="left"/>
      <protection locked="true"/>
    </xf>
    <xf numFmtId="0" fontId="1740" fillId="5" borderId="4" xfId="0" applyFill="true" applyBorder="true" applyFont="true">
      <alignment horizontal="left"/>
      <protection locked="true"/>
    </xf>
    <xf numFmtId="0" fontId="1741" fillId="5" borderId="4" xfId="0" applyFill="true" applyBorder="true" applyFont="true">
      <alignment horizontal="left"/>
      <protection locked="true"/>
    </xf>
    <xf numFmtId="0" fontId="1742" fillId="5" borderId="4" xfId="0" applyFill="true" applyBorder="true" applyFont="true">
      <alignment horizontal="left"/>
      <protection locked="true"/>
    </xf>
    <xf numFmtId="0" fontId="1743" fillId="5" borderId="4" xfId="0" applyFill="true" applyBorder="true" applyFont="true">
      <alignment horizontal="left"/>
      <protection locked="true"/>
    </xf>
    <xf numFmtId="0" fontId="1744" fillId="5" borderId="4" xfId="0" applyFill="true" applyBorder="true" applyFont="true">
      <alignment horizontal="left"/>
      <protection locked="true"/>
    </xf>
    <xf numFmtId="0" fontId="1745" fillId="5" borderId="4" xfId="0" applyFill="true" applyBorder="true" applyFont="true">
      <alignment horizontal="left"/>
      <protection locked="true"/>
    </xf>
    <xf numFmtId="0" fontId="1746" fillId="5" borderId="4" xfId="0" applyFill="true" applyBorder="true" applyFont="true">
      <alignment horizontal="left"/>
      <protection locked="true"/>
    </xf>
    <xf numFmtId="0" fontId="1747" fillId="5" borderId="4" xfId="0" applyFill="true" applyBorder="true" applyFont="true">
      <alignment horizontal="left"/>
      <protection locked="true"/>
    </xf>
    <xf numFmtId="4" fontId="1748" fillId="5" borderId="4" xfId="0" applyFill="true" applyBorder="true" applyFont="true" applyNumberFormat="true">
      <alignment horizontal="right"/>
      <protection locked="true"/>
    </xf>
    <xf numFmtId="0" fontId="1749" fillId="0" borderId="0" xfId="0" applyFont="true"/>
    <xf numFmtId="0" fontId="1750" fillId="0" borderId="4" xfId="0" applyBorder="true" applyFont="true">
      <alignment horizontal="left" vertical="top"/>
      <protection locked="true"/>
    </xf>
    <xf numFmtId="0" fontId="1751" fillId="0" borderId="4" xfId="0" applyBorder="true" applyFont="true">
      <alignment horizontal="left" vertical="top" wrapText="true"/>
      <protection locked="true"/>
    </xf>
    <xf numFmtId="0" fontId="1752" fillId="0" borderId="4" xfId="0" applyBorder="true" applyFont="true">
      <alignment horizontal="center" vertical="top"/>
      <protection locked="true"/>
    </xf>
    <xf numFmtId="170" fontId="1753" fillId="0" borderId="4" xfId="0" applyBorder="true" applyFont="true" applyNumberFormat="true">
      <alignment horizontal="right" vertical="top"/>
      <protection locked="true"/>
    </xf>
    <xf numFmtId="171" fontId="1754" fillId="0" borderId="4" xfId="0" applyBorder="true" applyFont="true" applyNumberFormat="true">
      <alignment horizontal="right" vertical="top"/>
      <protection locked="true"/>
    </xf>
    <xf numFmtId="171" fontId="1755" fillId="0" borderId="4" xfId="0" applyBorder="true" applyFont="true" applyNumberFormat="true">
      <alignment horizontal="right" vertical="top"/>
      <protection locked="true"/>
    </xf>
    <xf numFmtId="171" fontId="1756" fillId="0" borderId="4" xfId="0" applyBorder="true" applyFont="true" applyNumberFormat="true">
      <alignment horizontal="right" vertical="top"/>
      <protection locked="true"/>
    </xf>
    <xf numFmtId="172" fontId="1757" fillId="3" borderId="4" xfId="0" applyFill="true" applyBorder="true" applyFont="true" applyNumberFormat="true">
      <alignment vertical="top" horizontal="right"/>
      <protection locked="false"/>
    </xf>
    <xf numFmtId="173" fontId="1758" fillId="0" borderId="4" xfId="0" applyBorder="true" applyFont="true" applyNumberFormat="true">
      <alignment horizontal="right" vertical="top"/>
      <protection locked="true"/>
    </xf>
    <xf numFmtId="4" fontId="1759" fillId="0" borderId="4" xfId="0" applyBorder="true" applyFont="true" applyNumberFormat="true">
      <alignment horizontal="right" vertical="top"/>
      <protection locked="true"/>
    </xf>
    <xf numFmtId="4" fontId="1760" fillId="0" borderId="4" xfId="0" applyBorder="true" applyFont="true" applyNumberFormat="true">
      <alignment horizontal="right" vertical="top"/>
      <protection locked="true"/>
    </xf>
    <xf numFmtId="0" fontId="1761" fillId="0" borderId="0" xfId="0" applyFont="true"/>
    <xf numFmtId="0" fontId="1762" fillId="0" borderId="4" xfId="0" applyBorder="true" applyFont="true">
      <alignment horizontal="left" vertical="top"/>
      <protection locked="true"/>
    </xf>
    <xf numFmtId="0" fontId="1763" fillId="0" borderId="4" xfId="0" applyBorder="true" applyFont="true">
      <alignment horizontal="left" vertical="top" wrapText="true"/>
      <protection locked="true"/>
    </xf>
    <xf numFmtId="0" fontId="1764" fillId="0" borderId="4" xfId="0" applyBorder="true" applyFont="true">
      <alignment horizontal="center" vertical="top"/>
      <protection locked="true"/>
    </xf>
    <xf numFmtId="170" fontId="1765" fillId="0" borderId="4" xfId="0" applyBorder="true" applyFont="true" applyNumberFormat="true">
      <alignment horizontal="right" vertical="top"/>
      <protection locked="true"/>
    </xf>
    <xf numFmtId="171" fontId="1766" fillId="0" borderId="4" xfId="0" applyBorder="true" applyFont="true" applyNumberFormat="true">
      <alignment horizontal="right" vertical="top"/>
      <protection locked="true"/>
    </xf>
    <xf numFmtId="171" fontId="1767" fillId="0" borderId="4" xfId="0" applyBorder="true" applyFont="true" applyNumberFormat="true">
      <alignment horizontal="right" vertical="top"/>
      <protection locked="true"/>
    </xf>
    <xf numFmtId="171" fontId="1768" fillId="0" borderId="4" xfId="0" applyBorder="true" applyFont="true" applyNumberFormat="true">
      <alignment horizontal="right" vertical="top"/>
      <protection locked="true"/>
    </xf>
    <xf numFmtId="172" fontId="1769" fillId="3" borderId="4" xfId="0" applyFill="true" applyBorder="true" applyFont="true" applyNumberFormat="true">
      <alignment vertical="top" horizontal="right"/>
      <protection locked="false"/>
    </xf>
    <xf numFmtId="173" fontId="1770" fillId="0" borderId="4" xfId="0" applyBorder="true" applyFont="true" applyNumberFormat="true">
      <alignment horizontal="right" vertical="top"/>
      <protection locked="true"/>
    </xf>
    <xf numFmtId="4" fontId="1771" fillId="0" borderId="4" xfId="0" applyBorder="true" applyFont="true" applyNumberFormat="true">
      <alignment horizontal="right" vertical="top"/>
      <protection locked="true"/>
    </xf>
    <xf numFmtId="4" fontId="1772" fillId="0" borderId="4" xfId="0" applyBorder="true" applyFont="true" applyNumberFormat="true">
      <alignment horizontal="right" vertical="top"/>
      <protection locked="true"/>
    </xf>
    <xf numFmtId="0" fontId="1773" fillId="0" borderId="0" xfId="0" applyFont="true"/>
    <xf numFmtId="0" fontId="1774" fillId="5" borderId="4" xfId="0" applyFill="true" applyBorder="true" applyFont="true">
      <alignment horizontal="left"/>
      <protection locked="true"/>
    </xf>
    <xf numFmtId="0" fontId="1775" fillId="5" borderId="4" xfId="0" applyFill="true" applyBorder="true" applyFont="true">
      <alignment horizontal="left"/>
      <protection locked="true"/>
    </xf>
    <xf numFmtId="0" fontId="1776" fillId="5" borderId="4" xfId="0" applyFill="true" applyBorder="true" applyFont="true">
      <alignment horizontal="left"/>
      <protection locked="true"/>
    </xf>
    <xf numFmtId="0" fontId="1777" fillId="5" borderId="4" xfId="0" applyFill="true" applyBorder="true" applyFont="true">
      <alignment horizontal="left"/>
      <protection locked="true"/>
    </xf>
    <xf numFmtId="0" fontId="1778" fillId="5" borderId="4" xfId="0" applyFill="true" applyBorder="true" applyFont="true">
      <alignment horizontal="left"/>
      <protection locked="true"/>
    </xf>
    <xf numFmtId="0" fontId="1779" fillId="5" borderId="4" xfId="0" applyFill="true" applyBorder="true" applyFont="true">
      <alignment horizontal="left"/>
      <protection locked="true"/>
    </xf>
    <xf numFmtId="0" fontId="1780" fillId="5" borderId="4" xfId="0" applyFill="true" applyBorder="true" applyFont="true">
      <alignment horizontal="left"/>
      <protection locked="true"/>
    </xf>
    <xf numFmtId="0" fontId="1781" fillId="5" borderId="4" xfId="0" applyFill="true" applyBorder="true" applyFont="true">
      <alignment horizontal="left"/>
      <protection locked="true"/>
    </xf>
    <xf numFmtId="0" fontId="1782" fillId="5" borderId="4" xfId="0" applyFill="true" applyBorder="true" applyFont="true">
      <alignment horizontal="left"/>
      <protection locked="true"/>
    </xf>
    <xf numFmtId="0" fontId="1783" fillId="5" borderId="4" xfId="0" applyFill="true" applyBorder="true" applyFont="true">
      <alignment horizontal="left"/>
      <protection locked="true"/>
    </xf>
    <xf numFmtId="4" fontId="1784" fillId="5" borderId="4" xfId="0" applyFill="true" applyBorder="true" applyFont="true" applyNumberFormat="true">
      <alignment horizontal="right"/>
      <protection locked="true"/>
    </xf>
    <xf numFmtId="0" fontId="1785" fillId="0" borderId="0" xfId="0" applyFont="true"/>
    <xf numFmtId="0" fontId="1786" fillId="0" borderId="4" xfId="0" applyBorder="true" applyFont="true">
      <alignment horizontal="left" vertical="top"/>
      <protection locked="true"/>
    </xf>
    <xf numFmtId="0" fontId="1787" fillId="0" borderId="4" xfId="0" applyBorder="true" applyFont="true">
      <alignment horizontal="left" vertical="top" wrapText="true"/>
      <protection locked="true"/>
    </xf>
    <xf numFmtId="0" fontId="1788" fillId="0" borderId="4" xfId="0" applyBorder="true" applyFont="true">
      <alignment horizontal="center" vertical="top"/>
      <protection locked="true"/>
    </xf>
    <xf numFmtId="170" fontId="1789" fillId="0" borderId="4" xfId="0" applyBorder="true" applyFont="true" applyNumberFormat="true">
      <alignment horizontal="right" vertical="top"/>
      <protection locked="true"/>
    </xf>
    <xf numFmtId="171" fontId="1790" fillId="0" borderId="4" xfId="0" applyBorder="true" applyFont="true" applyNumberFormat="true">
      <alignment horizontal="right" vertical="top"/>
      <protection locked="true"/>
    </xf>
    <xf numFmtId="171" fontId="1791" fillId="0" borderId="4" xfId="0" applyBorder="true" applyFont="true" applyNumberFormat="true">
      <alignment horizontal="right" vertical="top"/>
      <protection locked="true"/>
    </xf>
    <xf numFmtId="171" fontId="1792" fillId="0" borderId="4" xfId="0" applyBorder="true" applyFont="true" applyNumberFormat="true">
      <alignment horizontal="right" vertical="top"/>
      <protection locked="true"/>
    </xf>
    <xf numFmtId="172" fontId="1793" fillId="3" borderId="4" xfId="0" applyFill="true" applyBorder="true" applyFont="true" applyNumberFormat="true">
      <alignment vertical="top" horizontal="right"/>
      <protection locked="false"/>
    </xf>
    <xf numFmtId="173" fontId="1794" fillId="0" borderId="4" xfId="0" applyBorder="true" applyFont="true" applyNumberFormat="true">
      <alignment horizontal="right" vertical="top"/>
      <protection locked="true"/>
    </xf>
    <xf numFmtId="4" fontId="1795" fillId="0" borderId="4" xfId="0" applyBorder="true" applyFont="true" applyNumberFormat="true">
      <alignment horizontal="right" vertical="top"/>
      <protection locked="true"/>
    </xf>
    <xf numFmtId="4" fontId="1796" fillId="0" borderId="4" xfId="0" applyBorder="true" applyFont="true" applyNumberFormat="true">
      <alignment horizontal="right" vertical="top"/>
      <protection locked="true"/>
    </xf>
    <xf numFmtId="0" fontId="1797" fillId="0" borderId="0" xfId="0" applyFont="true"/>
    <xf numFmtId="0" fontId="1798" fillId="0" borderId="4" xfId="0" applyBorder="true" applyFont="true">
      <alignment horizontal="left" vertical="top"/>
      <protection locked="true"/>
    </xf>
    <xf numFmtId="0" fontId="1799" fillId="0" borderId="4" xfId="0" applyBorder="true" applyFont="true">
      <alignment horizontal="left" vertical="top" wrapText="true"/>
      <protection locked="true"/>
    </xf>
    <xf numFmtId="0" fontId="1800" fillId="0" borderId="4" xfId="0" applyBorder="true" applyFont="true">
      <alignment horizontal="center" vertical="top"/>
      <protection locked="true"/>
    </xf>
    <xf numFmtId="170" fontId="1801" fillId="0" borderId="4" xfId="0" applyBorder="true" applyFont="true" applyNumberFormat="true">
      <alignment horizontal="right" vertical="top"/>
      <protection locked="true"/>
    </xf>
    <xf numFmtId="171" fontId="1802" fillId="0" borderId="4" xfId="0" applyBorder="true" applyFont="true" applyNumberFormat="true">
      <alignment horizontal="right" vertical="top"/>
      <protection locked="true"/>
    </xf>
    <xf numFmtId="171" fontId="1803" fillId="0" borderId="4" xfId="0" applyBorder="true" applyFont="true" applyNumberFormat="true">
      <alignment horizontal="right" vertical="top"/>
      <protection locked="true"/>
    </xf>
    <xf numFmtId="171" fontId="1804" fillId="0" borderId="4" xfId="0" applyBorder="true" applyFont="true" applyNumberFormat="true">
      <alignment horizontal="right" vertical="top"/>
      <protection locked="true"/>
    </xf>
    <xf numFmtId="172" fontId="1805" fillId="3" borderId="4" xfId="0" applyFill="true" applyBorder="true" applyFont="true" applyNumberFormat="true">
      <alignment vertical="top" horizontal="right"/>
      <protection locked="false"/>
    </xf>
    <xf numFmtId="173" fontId="1806" fillId="0" borderId="4" xfId="0" applyBorder="true" applyFont="true" applyNumberFormat="true">
      <alignment horizontal="right" vertical="top"/>
      <protection locked="true"/>
    </xf>
    <xf numFmtId="4" fontId="1807" fillId="0" borderId="4" xfId="0" applyBorder="true" applyFont="true" applyNumberFormat="true">
      <alignment horizontal="right" vertical="top"/>
      <protection locked="true"/>
    </xf>
    <xf numFmtId="4" fontId="1808" fillId="0" borderId="4" xfId="0" applyBorder="true" applyFont="true" applyNumberFormat="true">
      <alignment horizontal="right" vertical="top"/>
      <protection locked="true"/>
    </xf>
    <xf numFmtId="0" fontId="1809" fillId="0" borderId="0" xfId="0" applyFont="true"/>
    <xf numFmtId="0" fontId="1810" fillId="0" borderId="4" xfId="0" applyBorder="true" applyFont="true">
      <alignment horizontal="left" vertical="top"/>
      <protection locked="true"/>
    </xf>
    <xf numFmtId="0" fontId="1811" fillId="0" borderId="4" xfId="0" applyBorder="true" applyFont="true">
      <alignment horizontal="left" vertical="top" wrapText="true"/>
      <protection locked="true"/>
    </xf>
    <xf numFmtId="0" fontId="1812" fillId="0" borderId="4" xfId="0" applyBorder="true" applyFont="true">
      <alignment horizontal="center" vertical="top"/>
      <protection locked="true"/>
    </xf>
    <xf numFmtId="170" fontId="1813" fillId="0" borderId="4" xfId="0" applyBorder="true" applyFont="true" applyNumberFormat="true">
      <alignment horizontal="right" vertical="top"/>
      <protection locked="true"/>
    </xf>
    <xf numFmtId="171" fontId="1814" fillId="0" borderId="4" xfId="0" applyBorder="true" applyFont="true" applyNumberFormat="true">
      <alignment horizontal="right" vertical="top"/>
      <protection locked="true"/>
    </xf>
    <xf numFmtId="171" fontId="1815" fillId="0" borderId="4" xfId="0" applyBorder="true" applyFont="true" applyNumberFormat="true">
      <alignment horizontal="right" vertical="top"/>
      <protection locked="true"/>
    </xf>
    <xf numFmtId="171" fontId="1816" fillId="0" borderId="4" xfId="0" applyBorder="true" applyFont="true" applyNumberFormat="true">
      <alignment horizontal="right" vertical="top"/>
      <protection locked="true"/>
    </xf>
    <xf numFmtId="172" fontId="1817" fillId="3" borderId="4" xfId="0" applyFill="true" applyBorder="true" applyFont="true" applyNumberFormat="true">
      <alignment vertical="top" horizontal="right"/>
      <protection locked="false"/>
    </xf>
    <xf numFmtId="173" fontId="1818" fillId="0" borderId="4" xfId="0" applyBorder="true" applyFont="true" applyNumberFormat="true">
      <alignment horizontal="right" vertical="top"/>
      <protection locked="true"/>
    </xf>
    <xf numFmtId="4" fontId="1819" fillId="0" borderId="4" xfId="0" applyBorder="true" applyFont="true" applyNumberFormat="true">
      <alignment horizontal="right" vertical="top"/>
      <protection locked="true"/>
    </xf>
    <xf numFmtId="4" fontId="1820" fillId="0" borderId="4" xfId="0" applyBorder="true" applyFont="true" applyNumberFormat="true">
      <alignment horizontal="right" vertical="top"/>
      <protection locked="true"/>
    </xf>
    <xf numFmtId="0" fontId="1821" fillId="0" borderId="0" xfId="0" applyFont="true"/>
    <xf numFmtId="0" fontId="1822" fillId="5" borderId="4" xfId="0" applyFill="true" applyBorder="true" applyFont="true">
      <alignment horizontal="left"/>
      <protection locked="true"/>
    </xf>
    <xf numFmtId="0" fontId="1823" fillId="5" borderId="4" xfId="0" applyFill="true" applyBorder="true" applyFont="true">
      <alignment horizontal="left"/>
      <protection locked="true"/>
    </xf>
    <xf numFmtId="0" fontId="1824" fillId="5" borderId="4" xfId="0" applyFill="true" applyBorder="true" applyFont="true">
      <alignment horizontal="left"/>
      <protection locked="true"/>
    </xf>
    <xf numFmtId="0" fontId="1825" fillId="5" borderId="4" xfId="0" applyFill="true" applyBorder="true" applyFont="true">
      <alignment horizontal="left"/>
      <protection locked="true"/>
    </xf>
    <xf numFmtId="0" fontId="1826" fillId="5" borderId="4" xfId="0" applyFill="true" applyBorder="true" applyFont="true">
      <alignment horizontal="left"/>
      <protection locked="true"/>
    </xf>
    <xf numFmtId="0" fontId="1827" fillId="5" borderId="4" xfId="0" applyFill="true" applyBorder="true" applyFont="true">
      <alignment horizontal="left"/>
      <protection locked="true"/>
    </xf>
    <xf numFmtId="0" fontId="1828" fillId="5" borderId="4" xfId="0" applyFill="true" applyBorder="true" applyFont="true">
      <alignment horizontal="left"/>
      <protection locked="true"/>
    </xf>
    <xf numFmtId="0" fontId="1829" fillId="5" borderId="4" xfId="0" applyFill="true" applyBorder="true" applyFont="true">
      <alignment horizontal="left"/>
      <protection locked="true"/>
    </xf>
    <xf numFmtId="0" fontId="1830" fillId="5" borderId="4" xfId="0" applyFill="true" applyBorder="true" applyFont="true">
      <alignment horizontal="left"/>
      <protection locked="true"/>
    </xf>
    <xf numFmtId="0" fontId="1831" fillId="5" borderId="4" xfId="0" applyFill="true" applyBorder="true" applyFont="true">
      <alignment horizontal="left"/>
      <protection locked="true"/>
    </xf>
    <xf numFmtId="4" fontId="1832" fillId="5" borderId="4" xfId="0" applyFill="true" applyBorder="true" applyFont="true" applyNumberFormat="true">
      <alignment horizontal="right"/>
      <protection locked="true"/>
    </xf>
    <xf numFmtId="0" fontId="1833" fillId="0" borderId="0" xfId="0" applyFont="true"/>
    <xf numFmtId="0" fontId="1834" fillId="0" borderId="4" xfId="0" applyBorder="true" applyFont="true">
      <alignment horizontal="left" vertical="top"/>
      <protection locked="true"/>
    </xf>
    <xf numFmtId="0" fontId="1835" fillId="0" borderId="4" xfId="0" applyBorder="true" applyFont="true">
      <alignment horizontal="left" vertical="top" wrapText="true"/>
      <protection locked="true"/>
    </xf>
    <xf numFmtId="0" fontId="1836" fillId="0" borderId="4" xfId="0" applyBorder="true" applyFont="true">
      <alignment horizontal="center" vertical="top"/>
      <protection locked="true"/>
    </xf>
    <xf numFmtId="170" fontId="1837" fillId="0" borderId="4" xfId="0" applyBorder="true" applyFont="true" applyNumberFormat="true">
      <alignment horizontal="right" vertical="top"/>
      <protection locked="true"/>
    </xf>
    <xf numFmtId="171" fontId="1838" fillId="0" borderId="4" xfId="0" applyBorder="true" applyFont="true" applyNumberFormat="true">
      <alignment horizontal="right" vertical="top"/>
      <protection locked="true"/>
    </xf>
    <xf numFmtId="171" fontId="1839" fillId="0" borderId="4" xfId="0" applyBorder="true" applyFont="true" applyNumberFormat="true">
      <alignment horizontal="right" vertical="top"/>
      <protection locked="true"/>
    </xf>
    <xf numFmtId="171" fontId="1840" fillId="0" borderId="4" xfId="0" applyBorder="true" applyFont="true" applyNumberFormat="true">
      <alignment horizontal="right" vertical="top"/>
      <protection locked="true"/>
    </xf>
    <xf numFmtId="172" fontId="1841" fillId="3" borderId="4" xfId="0" applyFill="true" applyBorder="true" applyFont="true" applyNumberFormat="true">
      <alignment vertical="top" horizontal="right"/>
      <protection locked="false"/>
    </xf>
    <xf numFmtId="173" fontId="1842" fillId="0" borderId="4" xfId="0" applyBorder="true" applyFont="true" applyNumberFormat="true">
      <alignment horizontal="right" vertical="top"/>
      <protection locked="true"/>
    </xf>
    <xf numFmtId="4" fontId="1843" fillId="0" borderId="4" xfId="0" applyBorder="true" applyFont="true" applyNumberFormat="true">
      <alignment horizontal="right" vertical="top"/>
      <protection locked="true"/>
    </xf>
    <xf numFmtId="4" fontId="1844" fillId="0" borderId="4" xfId="0" applyBorder="true" applyFont="true" applyNumberFormat="true">
      <alignment horizontal="right" vertical="top"/>
      <protection locked="true"/>
    </xf>
    <xf numFmtId="0" fontId="1845" fillId="0" borderId="0" xfId="0" applyFont="true"/>
    <xf numFmtId="0" fontId="1846" fillId="0" borderId="4" xfId="0" applyBorder="true" applyFont="true">
      <alignment horizontal="left" vertical="top"/>
      <protection locked="true"/>
    </xf>
    <xf numFmtId="0" fontId="1847" fillId="0" borderId="4" xfId="0" applyBorder="true" applyFont="true">
      <alignment horizontal="left" vertical="top" wrapText="true"/>
      <protection locked="true"/>
    </xf>
    <xf numFmtId="0" fontId="1848" fillId="0" borderId="4" xfId="0" applyBorder="true" applyFont="true">
      <alignment horizontal="center" vertical="top"/>
      <protection locked="true"/>
    </xf>
    <xf numFmtId="170" fontId="1849" fillId="0" borderId="4" xfId="0" applyBorder="true" applyFont="true" applyNumberFormat="true">
      <alignment horizontal="right" vertical="top"/>
      <protection locked="true"/>
    </xf>
    <xf numFmtId="171" fontId="1850" fillId="0" borderId="4" xfId="0" applyBorder="true" applyFont="true" applyNumberFormat="true">
      <alignment horizontal="right" vertical="top"/>
      <protection locked="true"/>
    </xf>
    <xf numFmtId="171" fontId="1851" fillId="0" borderId="4" xfId="0" applyBorder="true" applyFont="true" applyNumberFormat="true">
      <alignment horizontal="right" vertical="top"/>
      <protection locked="true"/>
    </xf>
    <xf numFmtId="171" fontId="1852" fillId="0" borderId="4" xfId="0" applyBorder="true" applyFont="true" applyNumberFormat="true">
      <alignment horizontal="right" vertical="top"/>
      <protection locked="true"/>
    </xf>
    <xf numFmtId="172" fontId="1853" fillId="3" borderId="4" xfId="0" applyFill="true" applyBorder="true" applyFont="true" applyNumberFormat="true">
      <alignment vertical="top" horizontal="right"/>
      <protection locked="false"/>
    </xf>
    <xf numFmtId="173" fontId="1854" fillId="0" borderId="4" xfId="0" applyBorder="true" applyFont="true" applyNumberFormat="true">
      <alignment horizontal="right" vertical="top"/>
      <protection locked="true"/>
    </xf>
    <xf numFmtId="4" fontId="1855" fillId="0" borderId="4" xfId="0" applyBorder="true" applyFont="true" applyNumberFormat="true">
      <alignment horizontal="right" vertical="top"/>
      <protection locked="true"/>
    </xf>
    <xf numFmtId="4" fontId="1856" fillId="0" borderId="4" xfId="0" applyBorder="true" applyFont="true" applyNumberFormat="true">
      <alignment horizontal="right" vertical="top"/>
      <protection locked="true"/>
    </xf>
    <xf numFmtId="0" fontId="1857" fillId="0" borderId="0" xfId="0" applyFont="true"/>
    <xf numFmtId="0" fontId="1858" fillId="0" borderId="4" xfId="0" applyBorder="true" applyFont="true">
      <alignment horizontal="left" vertical="top"/>
      <protection locked="true"/>
    </xf>
    <xf numFmtId="0" fontId="1859" fillId="0" borderId="4" xfId="0" applyBorder="true" applyFont="true">
      <alignment horizontal="left" vertical="top" wrapText="true"/>
      <protection locked="true"/>
    </xf>
    <xf numFmtId="0" fontId="1860" fillId="0" borderId="4" xfId="0" applyBorder="true" applyFont="true">
      <alignment horizontal="center" vertical="top"/>
      <protection locked="true"/>
    </xf>
    <xf numFmtId="170" fontId="1861" fillId="0" borderId="4" xfId="0" applyBorder="true" applyFont="true" applyNumberFormat="true">
      <alignment horizontal="right" vertical="top"/>
      <protection locked="true"/>
    </xf>
    <xf numFmtId="171" fontId="1862" fillId="0" borderId="4" xfId="0" applyBorder="true" applyFont="true" applyNumberFormat="true">
      <alignment horizontal="right" vertical="top"/>
      <protection locked="true"/>
    </xf>
    <xf numFmtId="171" fontId="1863" fillId="0" borderId="4" xfId="0" applyBorder="true" applyFont="true" applyNumberFormat="true">
      <alignment horizontal="right" vertical="top"/>
      <protection locked="true"/>
    </xf>
    <xf numFmtId="171" fontId="1864" fillId="0" borderId="4" xfId="0" applyBorder="true" applyFont="true" applyNumberFormat="true">
      <alignment horizontal="right" vertical="top"/>
      <protection locked="true"/>
    </xf>
    <xf numFmtId="172" fontId="1865" fillId="3" borderId="4" xfId="0" applyFill="true" applyBorder="true" applyFont="true" applyNumberFormat="true">
      <alignment vertical="top" horizontal="right"/>
      <protection locked="false"/>
    </xf>
    <xf numFmtId="173" fontId="1866" fillId="0" borderId="4" xfId="0" applyBorder="true" applyFont="true" applyNumberFormat="true">
      <alignment horizontal="right" vertical="top"/>
      <protection locked="true"/>
    </xf>
    <xf numFmtId="4" fontId="1867" fillId="0" borderId="4" xfId="0" applyBorder="true" applyFont="true" applyNumberFormat="true">
      <alignment horizontal="right" vertical="top"/>
      <protection locked="true"/>
    </xf>
    <xf numFmtId="4" fontId="1868" fillId="0" borderId="4" xfId="0" applyBorder="true" applyFont="true" applyNumberFormat="true">
      <alignment horizontal="right" vertical="top"/>
      <protection locked="true"/>
    </xf>
    <xf numFmtId="0" fontId="1869" fillId="0" borderId="0" xfId="0" applyFont="true"/>
    <xf numFmtId="0" fontId="1870" fillId="5" borderId="4" xfId="0" applyFill="true" applyBorder="true" applyFont="true">
      <alignment horizontal="left"/>
      <protection locked="true"/>
    </xf>
    <xf numFmtId="0" fontId="1871" fillId="5" borderId="4" xfId="0" applyFill="true" applyBorder="true" applyFont="true">
      <alignment horizontal="left"/>
      <protection locked="true"/>
    </xf>
    <xf numFmtId="0" fontId="1872" fillId="5" borderId="4" xfId="0" applyFill="true" applyBorder="true" applyFont="true">
      <alignment horizontal="left"/>
      <protection locked="true"/>
    </xf>
    <xf numFmtId="0" fontId="1873" fillId="5" borderId="4" xfId="0" applyFill="true" applyBorder="true" applyFont="true">
      <alignment horizontal="left"/>
      <protection locked="true"/>
    </xf>
    <xf numFmtId="0" fontId="1874" fillId="5" borderId="4" xfId="0" applyFill="true" applyBorder="true" applyFont="true">
      <alignment horizontal="left"/>
      <protection locked="true"/>
    </xf>
    <xf numFmtId="0" fontId="1875" fillId="5" borderId="4" xfId="0" applyFill="true" applyBorder="true" applyFont="true">
      <alignment horizontal="left"/>
      <protection locked="true"/>
    </xf>
    <xf numFmtId="0" fontId="1876" fillId="5" borderId="4" xfId="0" applyFill="true" applyBorder="true" applyFont="true">
      <alignment horizontal="left"/>
      <protection locked="true"/>
    </xf>
    <xf numFmtId="0" fontId="1877" fillId="5" borderId="4" xfId="0" applyFill="true" applyBorder="true" applyFont="true">
      <alignment horizontal="left"/>
      <protection locked="true"/>
    </xf>
    <xf numFmtId="0" fontId="1878" fillId="5" borderId="4" xfId="0" applyFill="true" applyBorder="true" applyFont="true">
      <alignment horizontal="left"/>
      <protection locked="true"/>
    </xf>
    <xf numFmtId="0" fontId="1879" fillId="5" borderId="4" xfId="0" applyFill="true" applyBorder="true" applyFont="true">
      <alignment horizontal="left"/>
      <protection locked="true"/>
    </xf>
    <xf numFmtId="4" fontId="1880" fillId="5" borderId="4" xfId="0" applyFill="true" applyBorder="true" applyFont="true" applyNumberFormat="true">
      <alignment horizontal="right"/>
      <protection locked="true"/>
    </xf>
    <xf numFmtId="0" fontId="1881" fillId="0" borderId="0" xfId="0" applyFont="true"/>
    <xf numFmtId="0" fontId="1882" fillId="5" borderId="4" xfId="0" applyFill="true" applyBorder="true" applyFont="true">
      <alignment horizontal="left"/>
      <protection locked="true"/>
    </xf>
    <xf numFmtId="0" fontId="1883" fillId="5" borderId="4" xfId="0" applyFill="true" applyBorder="true" applyFont="true">
      <alignment horizontal="left"/>
      <protection locked="true"/>
    </xf>
    <xf numFmtId="0" fontId="1884" fillId="5" borderId="4" xfId="0" applyFill="true" applyBorder="true" applyFont="true">
      <alignment horizontal="left"/>
      <protection locked="true"/>
    </xf>
    <xf numFmtId="0" fontId="1885" fillId="5" borderId="4" xfId="0" applyFill="true" applyBorder="true" applyFont="true">
      <alignment horizontal="left"/>
      <protection locked="true"/>
    </xf>
    <xf numFmtId="0" fontId="1886" fillId="5" borderId="4" xfId="0" applyFill="true" applyBorder="true" applyFont="true">
      <alignment horizontal="left"/>
      <protection locked="true"/>
    </xf>
    <xf numFmtId="0" fontId="1887" fillId="5" borderId="4" xfId="0" applyFill="true" applyBorder="true" applyFont="true">
      <alignment horizontal="left"/>
      <protection locked="true"/>
    </xf>
    <xf numFmtId="0" fontId="1888" fillId="5" borderId="4" xfId="0" applyFill="true" applyBorder="true" applyFont="true">
      <alignment horizontal="left"/>
      <protection locked="true"/>
    </xf>
    <xf numFmtId="0" fontId="1889" fillId="5" borderId="4" xfId="0" applyFill="true" applyBorder="true" applyFont="true">
      <alignment horizontal="left"/>
      <protection locked="true"/>
    </xf>
    <xf numFmtId="0" fontId="1890" fillId="5" borderId="4" xfId="0" applyFill="true" applyBorder="true" applyFont="true">
      <alignment horizontal="left"/>
      <protection locked="true"/>
    </xf>
    <xf numFmtId="0" fontId="1891" fillId="5" borderId="4" xfId="0" applyFill="true" applyBorder="true" applyFont="true">
      <alignment horizontal="left"/>
      <protection locked="true"/>
    </xf>
    <xf numFmtId="4" fontId="1892" fillId="5" borderId="4" xfId="0" applyFill="true" applyBorder="true" applyFont="true" applyNumberFormat="true">
      <alignment horizontal="right"/>
      <protection locked="true"/>
    </xf>
    <xf numFmtId="0" fontId="1893" fillId="0" borderId="0" xfId="0" applyFont="true"/>
    <xf numFmtId="0" fontId="1894" fillId="5" borderId="4" xfId="0" applyFill="true" applyBorder="true" applyFont="true">
      <alignment horizontal="left"/>
      <protection locked="true"/>
    </xf>
    <xf numFmtId="0" fontId="1895" fillId="5" borderId="4" xfId="0" applyFill="true" applyBorder="true" applyFont="true">
      <alignment horizontal="left"/>
      <protection locked="true"/>
    </xf>
    <xf numFmtId="0" fontId="1896" fillId="5" borderId="4" xfId="0" applyFill="true" applyBorder="true" applyFont="true">
      <alignment horizontal="left"/>
      <protection locked="true"/>
    </xf>
    <xf numFmtId="0" fontId="1897" fillId="5" borderId="4" xfId="0" applyFill="true" applyBorder="true" applyFont="true">
      <alignment horizontal="left"/>
      <protection locked="true"/>
    </xf>
    <xf numFmtId="0" fontId="1898" fillId="5" borderId="4" xfId="0" applyFill="true" applyBorder="true" applyFont="true">
      <alignment horizontal="left"/>
      <protection locked="true"/>
    </xf>
    <xf numFmtId="0" fontId="1899" fillId="5" borderId="4" xfId="0" applyFill="true" applyBorder="true" applyFont="true">
      <alignment horizontal="left"/>
      <protection locked="true"/>
    </xf>
    <xf numFmtId="0" fontId="1900" fillId="5" borderId="4" xfId="0" applyFill="true" applyBorder="true" applyFont="true">
      <alignment horizontal="left"/>
      <protection locked="true"/>
    </xf>
    <xf numFmtId="0" fontId="1901" fillId="5" borderId="4" xfId="0" applyFill="true" applyBorder="true" applyFont="true">
      <alignment horizontal="left"/>
      <protection locked="true"/>
    </xf>
    <xf numFmtId="0" fontId="1902" fillId="5" borderId="4" xfId="0" applyFill="true" applyBorder="true" applyFont="true">
      <alignment horizontal="left"/>
      <protection locked="true"/>
    </xf>
    <xf numFmtId="0" fontId="1903" fillId="5" borderId="4" xfId="0" applyFill="true" applyBorder="true" applyFont="true">
      <alignment horizontal="left"/>
      <protection locked="true"/>
    </xf>
    <xf numFmtId="4" fontId="1904" fillId="5" borderId="4" xfId="0" applyFill="true" applyBorder="true" applyFont="true" applyNumberFormat="true">
      <alignment horizontal="right"/>
      <protection locked="true"/>
    </xf>
    <xf numFmtId="0" fontId="1905" fillId="0" borderId="0" xfId="0" applyFont="true"/>
    <xf numFmtId="0" fontId="1906" fillId="0" borderId="4" xfId="0" applyBorder="true" applyFont="true">
      <alignment horizontal="left" vertical="top"/>
      <protection locked="true"/>
    </xf>
    <xf numFmtId="0" fontId="1907" fillId="0" borderId="4" xfId="0" applyBorder="true" applyFont="true">
      <alignment horizontal="left" vertical="top" wrapText="true"/>
      <protection locked="true"/>
    </xf>
    <xf numFmtId="0" fontId="1908" fillId="0" borderId="4" xfId="0" applyBorder="true" applyFont="true">
      <alignment horizontal="center" vertical="top"/>
      <protection locked="true"/>
    </xf>
    <xf numFmtId="170" fontId="1909" fillId="0" borderId="4" xfId="0" applyBorder="true" applyFont="true" applyNumberFormat="true">
      <alignment horizontal="right" vertical="top"/>
      <protection locked="true"/>
    </xf>
    <xf numFmtId="171" fontId="1910" fillId="0" borderId="4" xfId="0" applyBorder="true" applyFont="true" applyNumberFormat="true">
      <alignment horizontal="right" vertical="top"/>
      <protection locked="true"/>
    </xf>
    <xf numFmtId="171" fontId="1911" fillId="0" borderId="4" xfId="0" applyBorder="true" applyFont="true" applyNumberFormat="true">
      <alignment horizontal="right" vertical="top"/>
      <protection locked="true"/>
    </xf>
    <xf numFmtId="171" fontId="1912" fillId="0" borderId="4" xfId="0" applyBorder="true" applyFont="true" applyNumberFormat="true">
      <alignment horizontal="right" vertical="top"/>
      <protection locked="true"/>
    </xf>
    <xf numFmtId="172" fontId="1913" fillId="3" borderId="4" xfId="0" applyFill="true" applyBorder="true" applyFont="true" applyNumberFormat="true">
      <alignment vertical="top" horizontal="right"/>
      <protection locked="false"/>
    </xf>
    <xf numFmtId="173" fontId="1914" fillId="0" borderId="4" xfId="0" applyBorder="true" applyFont="true" applyNumberFormat="true">
      <alignment horizontal="right" vertical="top"/>
      <protection locked="true"/>
    </xf>
    <xf numFmtId="4" fontId="1915" fillId="0" borderId="4" xfId="0" applyBorder="true" applyFont="true" applyNumberFormat="true">
      <alignment horizontal="right" vertical="top"/>
      <protection locked="true"/>
    </xf>
    <xf numFmtId="4" fontId="1916" fillId="0" borderId="4" xfId="0" applyBorder="true" applyFont="true" applyNumberFormat="true">
      <alignment horizontal="right" vertical="top"/>
      <protection locked="true"/>
    </xf>
    <xf numFmtId="0" fontId="1917" fillId="0" borderId="0" xfId="0" applyFont="true"/>
    <xf numFmtId="0" fontId="1918" fillId="0" borderId="4" xfId="0" applyBorder="true" applyFont="true">
      <alignment horizontal="left" vertical="top"/>
      <protection locked="true"/>
    </xf>
    <xf numFmtId="0" fontId="1919" fillId="0" borderId="4" xfId="0" applyBorder="true" applyFont="true">
      <alignment horizontal="left" vertical="top" wrapText="true"/>
      <protection locked="true"/>
    </xf>
    <xf numFmtId="0" fontId="1920" fillId="0" borderId="4" xfId="0" applyBorder="true" applyFont="true">
      <alignment horizontal="center" vertical="top"/>
      <protection locked="true"/>
    </xf>
    <xf numFmtId="170" fontId="1921" fillId="0" borderId="4" xfId="0" applyBorder="true" applyFont="true" applyNumberFormat="true">
      <alignment horizontal="right" vertical="top"/>
      <protection locked="true"/>
    </xf>
    <xf numFmtId="171" fontId="1922" fillId="0" borderId="4" xfId="0" applyBorder="true" applyFont="true" applyNumberFormat="true">
      <alignment horizontal="right" vertical="top"/>
      <protection locked="true"/>
    </xf>
    <xf numFmtId="171" fontId="1923" fillId="0" borderId="4" xfId="0" applyBorder="true" applyFont="true" applyNumberFormat="true">
      <alignment horizontal="right" vertical="top"/>
      <protection locked="true"/>
    </xf>
    <xf numFmtId="171" fontId="1924" fillId="0" borderId="4" xfId="0" applyBorder="true" applyFont="true" applyNumberFormat="true">
      <alignment horizontal="right" vertical="top"/>
      <protection locked="true"/>
    </xf>
    <xf numFmtId="172" fontId="1925" fillId="3" borderId="4" xfId="0" applyFill="true" applyBorder="true" applyFont="true" applyNumberFormat="true">
      <alignment vertical="top" horizontal="right"/>
      <protection locked="false"/>
    </xf>
    <xf numFmtId="173" fontId="1926" fillId="0" borderId="4" xfId="0" applyBorder="true" applyFont="true" applyNumberFormat="true">
      <alignment horizontal="right" vertical="top"/>
      <protection locked="true"/>
    </xf>
    <xf numFmtId="4" fontId="1927" fillId="0" borderId="4" xfId="0" applyBorder="true" applyFont="true" applyNumberFormat="true">
      <alignment horizontal="right" vertical="top"/>
      <protection locked="true"/>
    </xf>
    <xf numFmtId="4" fontId="1928" fillId="0" borderId="4" xfId="0" applyBorder="true" applyFont="true" applyNumberFormat="true">
      <alignment horizontal="right" vertical="top"/>
      <protection locked="true"/>
    </xf>
    <xf numFmtId="0" fontId="1929" fillId="0" borderId="0" xfId="0" applyFont="true"/>
    <xf numFmtId="0" fontId="1930" fillId="0" borderId="4" xfId="0" applyBorder="true" applyFont="true">
      <alignment horizontal="left" vertical="top"/>
      <protection locked="true"/>
    </xf>
    <xf numFmtId="0" fontId="1931" fillId="0" borderId="4" xfId="0" applyBorder="true" applyFont="true">
      <alignment horizontal="left" vertical="top" wrapText="true"/>
      <protection locked="true"/>
    </xf>
    <xf numFmtId="0" fontId="1932" fillId="0" borderId="4" xfId="0" applyBorder="true" applyFont="true">
      <alignment horizontal="center" vertical="top"/>
      <protection locked="true"/>
    </xf>
    <xf numFmtId="170" fontId="1933" fillId="0" borderId="4" xfId="0" applyBorder="true" applyFont="true" applyNumberFormat="true">
      <alignment horizontal="right" vertical="top"/>
      <protection locked="true"/>
    </xf>
    <xf numFmtId="171" fontId="1934" fillId="0" borderId="4" xfId="0" applyBorder="true" applyFont="true" applyNumberFormat="true">
      <alignment horizontal="right" vertical="top"/>
      <protection locked="true"/>
    </xf>
    <xf numFmtId="171" fontId="1935" fillId="0" borderId="4" xfId="0" applyBorder="true" applyFont="true" applyNumberFormat="true">
      <alignment horizontal="right" vertical="top"/>
      <protection locked="true"/>
    </xf>
    <xf numFmtId="171" fontId="1936" fillId="0" borderId="4" xfId="0" applyBorder="true" applyFont="true" applyNumberFormat="true">
      <alignment horizontal="right" vertical="top"/>
      <protection locked="true"/>
    </xf>
    <xf numFmtId="172" fontId="1937" fillId="3" borderId="4" xfId="0" applyFill="true" applyBorder="true" applyFont="true" applyNumberFormat="true">
      <alignment vertical="top" horizontal="right"/>
      <protection locked="false"/>
    </xf>
    <xf numFmtId="173" fontId="1938" fillId="0" borderId="4" xfId="0" applyBorder="true" applyFont="true" applyNumberFormat="true">
      <alignment horizontal="right" vertical="top"/>
      <protection locked="true"/>
    </xf>
    <xf numFmtId="4" fontId="1939" fillId="0" borderId="4" xfId="0" applyBorder="true" applyFont="true" applyNumberFormat="true">
      <alignment horizontal="right" vertical="top"/>
      <protection locked="true"/>
    </xf>
    <xf numFmtId="4" fontId="1940" fillId="0" borderId="4" xfId="0" applyBorder="true" applyFont="true" applyNumberFormat="true">
      <alignment horizontal="right" vertical="top"/>
      <protection locked="true"/>
    </xf>
    <xf numFmtId="0" fontId="1941" fillId="0" borderId="0" xfId="0" applyFont="true"/>
    <xf numFmtId="0" fontId="1942" fillId="0" borderId="4" xfId="0" applyBorder="true" applyFont="true">
      <alignment horizontal="left" vertical="top"/>
      <protection locked="true"/>
    </xf>
    <xf numFmtId="0" fontId="1943" fillId="0" borderId="4" xfId="0" applyBorder="true" applyFont="true">
      <alignment horizontal="left" vertical="top" wrapText="true"/>
      <protection locked="true"/>
    </xf>
    <xf numFmtId="0" fontId="1944" fillId="0" borderId="4" xfId="0" applyBorder="true" applyFont="true">
      <alignment horizontal="center" vertical="top"/>
      <protection locked="true"/>
    </xf>
    <xf numFmtId="170" fontId="1945" fillId="0" borderId="4" xfId="0" applyBorder="true" applyFont="true" applyNumberFormat="true">
      <alignment horizontal="right" vertical="top"/>
      <protection locked="true"/>
    </xf>
    <xf numFmtId="171" fontId="1946" fillId="0" borderId="4" xfId="0" applyBorder="true" applyFont="true" applyNumberFormat="true">
      <alignment horizontal="right" vertical="top"/>
      <protection locked="true"/>
    </xf>
    <xf numFmtId="171" fontId="1947" fillId="0" borderId="4" xfId="0" applyBorder="true" applyFont="true" applyNumberFormat="true">
      <alignment horizontal="right" vertical="top"/>
      <protection locked="true"/>
    </xf>
    <xf numFmtId="171" fontId="1948" fillId="0" borderId="4" xfId="0" applyBorder="true" applyFont="true" applyNumberFormat="true">
      <alignment horizontal="right" vertical="top"/>
      <protection locked="true"/>
    </xf>
    <xf numFmtId="172" fontId="1949" fillId="3" borderId="4" xfId="0" applyFill="true" applyBorder="true" applyFont="true" applyNumberFormat="true">
      <alignment vertical="top" horizontal="right"/>
      <protection locked="false"/>
    </xf>
    <xf numFmtId="173" fontId="1950" fillId="0" borderId="4" xfId="0" applyBorder="true" applyFont="true" applyNumberFormat="true">
      <alignment horizontal="right" vertical="top"/>
      <protection locked="true"/>
    </xf>
    <xf numFmtId="4" fontId="1951" fillId="0" borderId="4" xfId="0" applyBorder="true" applyFont="true" applyNumberFormat="true">
      <alignment horizontal="right" vertical="top"/>
      <protection locked="true"/>
    </xf>
    <xf numFmtId="4" fontId="1952" fillId="0" borderId="4" xfId="0" applyBorder="true" applyFont="true" applyNumberFormat="true">
      <alignment horizontal="right" vertical="top"/>
      <protection locked="true"/>
    </xf>
    <xf numFmtId="0" fontId="1953" fillId="0" borderId="0" xfId="0" applyFont="true"/>
    <xf numFmtId="0" fontId="1954" fillId="5" borderId="4" xfId="0" applyFill="true" applyBorder="true" applyFont="true">
      <alignment horizontal="left"/>
      <protection locked="true"/>
    </xf>
    <xf numFmtId="0" fontId="1955" fillId="5" borderId="4" xfId="0" applyFill="true" applyBorder="true" applyFont="true">
      <alignment horizontal="left"/>
      <protection locked="true"/>
    </xf>
    <xf numFmtId="0" fontId="1956" fillId="5" borderId="4" xfId="0" applyFill="true" applyBorder="true" applyFont="true">
      <alignment horizontal="left"/>
      <protection locked="true"/>
    </xf>
    <xf numFmtId="0" fontId="1957" fillId="5" borderId="4" xfId="0" applyFill="true" applyBorder="true" applyFont="true">
      <alignment horizontal="left"/>
      <protection locked="true"/>
    </xf>
    <xf numFmtId="0" fontId="1958" fillId="5" borderId="4" xfId="0" applyFill="true" applyBorder="true" applyFont="true">
      <alignment horizontal="left"/>
      <protection locked="true"/>
    </xf>
    <xf numFmtId="0" fontId="1959" fillId="5" borderId="4" xfId="0" applyFill="true" applyBorder="true" applyFont="true">
      <alignment horizontal="left"/>
      <protection locked="true"/>
    </xf>
    <xf numFmtId="0" fontId="1960" fillId="5" borderId="4" xfId="0" applyFill="true" applyBorder="true" applyFont="true">
      <alignment horizontal="left"/>
      <protection locked="true"/>
    </xf>
    <xf numFmtId="0" fontId="1961" fillId="5" borderId="4" xfId="0" applyFill="true" applyBorder="true" applyFont="true">
      <alignment horizontal="left"/>
      <protection locked="true"/>
    </xf>
    <xf numFmtId="0" fontId="1962" fillId="5" borderId="4" xfId="0" applyFill="true" applyBorder="true" applyFont="true">
      <alignment horizontal="left"/>
      <protection locked="true"/>
    </xf>
    <xf numFmtId="0" fontId="1963" fillId="5" borderId="4" xfId="0" applyFill="true" applyBorder="true" applyFont="true">
      <alignment horizontal="left"/>
      <protection locked="true"/>
    </xf>
    <xf numFmtId="4" fontId="1964" fillId="5" borderId="4" xfId="0" applyFill="true" applyBorder="true" applyFont="true" applyNumberFormat="true">
      <alignment horizontal="right"/>
      <protection locked="true"/>
    </xf>
    <xf numFmtId="0" fontId="1965" fillId="0" borderId="0" xfId="0" applyFont="true"/>
    <xf numFmtId="0" fontId="1966" fillId="0" borderId="4" xfId="0" applyBorder="true" applyFont="true">
      <alignment horizontal="left" vertical="top"/>
      <protection locked="true"/>
    </xf>
    <xf numFmtId="0" fontId="1967" fillId="0" borderId="4" xfId="0" applyBorder="true" applyFont="true">
      <alignment horizontal="left" vertical="top" wrapText="true"/>
      <protection locked="true"/>
    </xf>
    <xf numFmtId="0" fontId="1968" fillId="0" borderId="4" xfId="0" applyBorder="true" applyFont="true">
      <alignment horizontal="center" vertical="top"/>
      <protection locked="true"/>
    </xf>
    <xf numFmtId="170" fontId="1969" fillId="0" borderId="4" xfId="0" applyBorder="true" applyFont="true" applyNumberFormat="true">
      <alignment horizontal="right" vertical="top"/>
      <protection locked="true"/>
    </xf>
    <xf numFmtId="171" fontId="1970" fillId="0" borderId="4" xfId="0" applyBorder="true" applyFont="true" applyNumberFormat="true">
      <alignment horizontal="right" vertical="top"/>
      <protection locked="true"/>
    </xf>
    <xf numFmtId="171" fontId="1971" fillId="0" borderId="4" xfId="0" applyBorder="true" applyFont="true" applyNumberFormat="true">
      <alignment horizontal="right" vertical="top"/>
      <protection locked="true"/>
    </xf>
    <xf numFmtId="171" fontId="1972" fillId="0" borderId="4" xfId="0" applyBorder="true" applyFont="true" applyNumberFormat="true">
      <alignment horizontal="right" vertical="top"/>
      <protection locked="true"/>
    </xf>
    <xf numFmtId="172" fontId="1973" fillId="3" borderId="4" xfId="0" applyFill="true" applyBorder="true" applyFont="true" applyNumberFormat="true">
      <alignment vertical="top" horizontal="right"/>
      <protection locked="false"/>
    </xf>
    <xf numFmtId="173" fontId="1974" fillId="0" borderId="4" xfId="0" applyBorder="true" applyFont="true" applyNumberFormat="true">
      <alignment horizontal="right" vertical="top"/>
      <protection locked="true"/>
    </xf>
    <xf numFmtId="4" fontId="1975" fillId="0" borderId="4" xfId="0" applyBorder="true" applyFont="true" applyNumberFormat="true">
      <alignment horizontal="right" vertical="top"/>
      <protection locked="true"/>
    </xf>
    <xf numFmtId="4" fontId="1976" fillId="0" borderId="4" xfId="0" applyBorder="true" applyFont="true" applyNumberFormat="true">
      <alignment horizontal="right" vertical="top"/>
      <protection locked="true"/>
    </xf>
    <xf numFmtId="0" fontId="1977" fillId="0" borderId="0" xfId="0" applyFont="true"/>
    <xf numFmtId="0" fontId="1978" fillId="0" borderId="4" xfId="0" applyBorder="true" applyFont="true">
      <alignment horizontal="left" vertical="top"/>
      <protection locked="true"/>
    </xf>
    <xf numFmtId="0" fontId="1979" fillId="0" borderId="4" xfId="0" applyBorder="true" applyFont="true">
      <alignment horizontal="left" vertical="top" wrapText="true"/>
      <protection locked="true"/>
    </xf>
    <xf numFmtId="0" fontId="1980" fillId="0" borderId="4" xfId="0" applyBorder="true" applyFont="true">
      <alignment horizontal="center" vertical="top"/>
      <protection locked="true"/>
    </xf>
    <xf numFmtId="170" fontId="1981" fillId="0" borderId="4" xfId="0" applyBorder="true" applyFont="true" applyNumberFormat="true">
      <alignment horizontal="right" vertical="top"/>
      <protection locked="true"/>
    </xf>
    <xf numFmtId="171" fontId="1982" fillId="0" borderId="4" xfId="0" applyBorder="true" applyFont="true" applyNumberFormat="true">
      <alignment horizontal="right" vertical="top"/>
      <protection locked="true"/>
    </xf>
    <xf numFmtId="171" fontId="1983" fillId="0" borderId="4" xfId="0" applyBorder="true" applyFont="true" applyNumberFormat="true">
      <alignment horizontal="right" vertical="top"/>
      <protection locked="true"/>
    </xf>
    <xf numFmtId="171" fontId="1984" fillId="0" borderId="4" xfId="0" applyBorder="true" applyFont="true" applyNumberFormat="true">
      <alignment horizontal="right" vertical="top"/>
      <protection locked="true"/>
    </xf>
    <xf numFmtId="172" fontId="1985" fillId="3" borderId="4" xfId="0" applyFill="true" applyBorder="true" applyFont="true" applyNumberFormat="true">
      <alignment vertical="top" horizontal="right"/>
      <protection locked="false"/>
    </xf>
    <xf numFmtId="173" fontId="1986" fillId="0" borderId="4" xfId="0" applyBorder="true" applyFont="true" applyNumberFormat="true">
      <alignment horizontal="right" vertical="top"/>
      <protection locked="true"/>
    </xf>
    <xf numFmtId="4" fontId="1987" fillId="0" borderId="4" xfId="0" applyBorder="true" applyFont="true" applyNumberFormat="true">
      <alignment horizontal="right" vertical="top"/>
      <protection locked="true"/>
    </xf>
    <xf numFmtId="4" fontId="1988" fillId="0" borderId="4" xfId="0" applyBorder="true" applyFont="true" applyNumberFormat="true">
      <alignment horizontal="right" vertical="top"/>
      <protection locked="true"/>
    </xf>
    <xf numFmtId="0" fontId="1989" fillId="0" borderId="0" xfId="0" applyFont="true"/>
    <xf numFmtId="0" fontId="1990" fillId="0" borderId="4" xfId="0" applyBorder="true" applyFont="true">
      <alignment horizontal="left" vertical="top"/>
      <protection locked="true"/>
    </xf>
    <xf numFmtId="0" fontId="1991" fillId="0" borderId="4" xfId="0" applyBorder="true" applyFont="true">
      <alignment horizontal="left" vertical="top" wrapText="true"/>
      <protection locked="true"/>
    </xf>
    <xf numFmtId="0" fontId="1992" fillId="0" borderId="4" xfId="0" applyBorder="true" applyFont="true">
      <alignment horizontal="center" vertical="top"/>
      <protection locked="true"/>
    </xf>
    <xf numFmtId="170" fontId="1993" fillId="0" borderId="4" xfId="0" applyBorder="true" applyFont="true" applyNumberFormat="true">
      <alignment horizontal="right" vertical="top"/>
      <protection locked="true"/>
    </xf>
    <xf numFmtId="171" fontId="1994" fillId="0" borderId="4" xfId="0" applyBorder="true" applyFont="true" applyNumberFormat="true">
      <alignment horizontal="right" vertical="top"/>
      <protection locked="true"/>
    </xf>
    <xf numFmtId="171" fontId="1995" fillId="0" borderId="4" xfId="0" applyBorder="true" applyFont="true" applyNumberFormat="true">
      <alignment horizontal="right" vertical="top"/>
      <protection locked="true"/>
    </xf>
    <xf numFmtId="171" fontId="1996" fillId="0" borderId="4" xfId="0" applyBorder="true" applyFont="true" applyNumberFormat="true">
      <alignment horizontal="right" vertical="top"/>
      <protection locked="true"/>
    </xf>
    <xf numFmtId="172" fontId="1997" fillId="3" borderId="4" xfId="0" applyFill="true" applyBorder="true" applyFont="true" applyNumberFormat="true">
      <alignment vertical="top" horizontal="right"/>
      <protection locked="false"/>
    </xf>
    <xf numFmtId="173" fontId="1998" fillId="0" borderId="4" xfId="0" applyBorder="true" applyFont="true" applyNumberFormat="true">
      <alignment horizontal="right" vertical="top"/>
      <protection locked="true"/>
    </xf>
    <xf numFmtId="4" fontId="1999" fillId="0" borderId="4" xfId="0" applyBorder="true" applyFont="true" applyNumberFormat="true">
      <alignment horizontal="right" vertical="top"/>
      <protection locked="true"/>
    </xf>
    <xf numFmtId="4" fontId="2000" fillId="0" borderId="4" xfId="0" applyBorder="true" applyFont="true" applyNumberFormat="true">
      <alignment horizontal="right" vertical="top"/>
      <protection locked="true"/>
    </xf>
    <xf numFmtId="0" fontId="2001" fillId="0" borderId="0" xfId="0" applyFont="true"/>
    <xf numFmtId="0" fontId="2002" fillId="0" borderId="4" xfId="0" applyBorder="true" applyFont="true">
      <alignment horizontal="left" vertical="top"/>
      <protection locked="true"/>
    </xf>
    <xf numFmtId="0" fontId="2003" fillId="0" borderId="4" xfId="0" applyBorder="true" applyFont="true">
      <alignment horizontal="left" vertical="top" wrapText="true"/>
      <protection locked="true"/>
    </xf>
    <xf numFmtId="0" fontId="2004" fillId="0" borderId="4" xfId="0" applyBorder="true" applyFont="true">
      <alignment horizontal="center" vertical="top"/>
      <protection locked="true"/>
    </xf>
    <xf numFmtId="170" fontId="2005" fillId="0" borderId="4" xfId="0" applyBorder="true" applyFont="true" applyNumberFormat="true">
      <alignment horizontal="right" vertical="top"/>
      <protection locked="true"/>
    </xf>
    <xf numFmtId="171" fontId="2006" fillId="0" borderId="4" xfId="0" applyBorder="true" applyFont="true" applyNumberFormat="true">
      <alignment horizontal="right" vertical="top"/>
      <protection locked="true"/>
    </xf>
    <xf numFmtId="171" fontId="2007" fillId="0" borderId="4" xfId="0" applyBorder="true" applyFont="true" applyNumberFormat="true">
      <alignment horizontal="right" vertical="top"/>
      <protection locked="true"/>
    </xf>
    <xf numFmtId="171" fontId="2008" fillId="0" borderId="4" xfId="0" applyBorder="true" applyFont="true" applyNumberFormat="true">
      <alignment horizontal="right" vertical="top"/>
      <protection locked="true"/>
    </xf>
    <xf numFmtId="172" fontId="2009" fillId="3" borderId="4" xfId="0" applyFill="true" applyBorder="true" applyFont="true" applyNumberFormat="true">
      <alignment vertical="top" horizontal="right"/>
      <protection locked="false"/>
    </xf>
    <xf numFmtId="173" fontId="2010" fillId="0" borderId="4" xfId="0" applyBorder="true" applyFont="true" applyNumberFormat="true">
      <alignment horizontal="right" vertical="top"/>
      <protection locked="true"/>
    </xf>
    <xf numFmtId="4" fontId="2011" fillId="0" borderId="4" xfId="0" applyBorder="true" applyFont="true" applyNumberFormat="true">
      <alignment horizontal="right" vertical="top"/>
      <protection locked="true"/>
    </xf>
    <xf numFmtId="4" fontId="2012" fillId="0" borderId="4" xfId="0" applyBorder="true" applyFont="true" applyNumberFormat="true">
      <alignment horizontal="right" vertical="top"/>
      <protection locked="true"/>
    </xf>
    <xf numFmtId="0" fontId="2013" fillId="0" borderId="0" xfId="0" applyFont="true"/>
    <xf numFmtId="0" fontId="2014" fillId="5" borderId="4" xfId="0" applyFill="true" applyBorder="true" applyFont="true">
      <alignment horizontal="left"/>
      <protection locked="true"/>
    </xf>
    <xf numFmtId="0" fontId="2015" fillId="5" borderId="4" xfId="0" applyFill="true" applyBorder="true" applyFont="true">
      <alignment horizontal="left"/>
      <protection locked="true"/>
    </xf>
    <xf numFmtId="0" fontId="2016" fillId="5" borderId="4" xfId="0" applyFill="true" applyBorder="true" applyFont="true">
      <alignment horizontal="left"/>
      <protection locked="true"/>
    </xf>
    <xf numFmtId="0" fontId="2017" fillId="5" borderId="4" xfId="0" applyFill="true" applyBorder="true" applyFont="true">
      <alignment horizontal="left"/>
      <protection locked="true"/>
    </xf>
    <xf numFmtId="0" fontId="2018" fillId="5" borderId="4" xfId="0" applyFill="true" applyBorder="true" applyFont="true">
      <alignment horizontal="left"/>
      <protection locked="true"/>
    </xf>
    <xf numFmtId="0" fontId="2019" fillId="5" borderId="4" xfId="0" applyFill="true" applyBorder="true" applyFont="true">
      <alignment horizontal="left"/>
      <protection locked="true"/>
    </xf>
    <xf numFmtId="0" fontId="2020" fillId="5" borderId="4" xfId="0" applyFill="true" applyBorder="true" applyFont="true">
      <alignment horizontal="left"/>
      <protection locked="true"/>
    </xf>
    <xf numFmtId="0" fontId="2021" fillId="5" borderId="4" xfId="0" applyFill="true" applyBorder="true" applyFont="true">
      <alignment horizontal="left"/>
      <protection locked="true"/>
    </xf>
    <xf numFmtId="0" fontId="2022" fillId="5" borderId="4" xfId="0" applyFill="true" applyBorder="true" applyFont="true">
      <alignment horizontal="left"/>
      <protection locked="true"/>
    </xf>
    <xf numFmtId="0" fontId="2023" fillId="5" borderId="4" xfId="0" applyFill="true" applyBorder="true" applyFont="true">
      <alignment horizontal="left"/>
      <protection locked="true"/>
    </xf>
    <xf numFmtId="4" fontId="2024" fillId="5" borderId="4" xfId="0" applyFill="true" applyBorder="true" applyFont="true" applyNumberFormat="true">
      <alignment horizontal="right"/>
      <protection locked="true"/>
    </xf>
    <xf numFmtId="0" fontId="2025" fillId="0" borderId="0" xfId="0" applyFont="true"/>
    <xf numFmtId="0" fontId="2026" fillId="0" borderId="4" xfId="0" applyBorder="true" applyFont="true">
      <alignment horizontal="left" vertical="top"/>
      <protection locked="true"/>
    </xf>
    <xf numFmtId="0" fontId="2027" fillId="0" borderId="4" xfId="0" applyBorder="true" applyFont="true">
      <alignment horizontal="left" vertical="top" wrapText="true"/>
      <protection locked="true"/>
    </xf>
    <xf numFmtId="0" fontId="2028" fillId="0" borderId="4" xfId="0" applyBorder="true" applyFont="true">
      <alignment horizontal="center" vertical="top"/>
      <protection locked="true"/>
    </xf>
    <xf numFmtId="170" fontId="2029" fillId="0" borderId="4" xfId="0" applyBorder="true" applyFont="true" applyNumberFormat="true">
      <alignment horizontal="right" vertical="top"/>
      <protection locked="true"/>
    </xf>
    <xf numFmtId="171" fontId="2030" fillId="0" borderId="4" xfId="0" applyBorder="true" applyFont="true" applyNumberFormat="true">
      <alignment horizontal="right" vertical="top"/>
      <protection locked="true"/>
    </xf>
    <xf numFmtId="171" fontId="2031" fillId="0" borderId="4" xfId="0" applyBorder="true" applyFont="true" applyNumberFormat="true">
      <alignment horizontal="right" vertical="top"/>
      <protection locked="true"/>
    </xf>
    <xf numFmtId="171" fontId="2032" fillId="0" borderId="4" xfId="0" applyBorder="true" applyFont="true" applyNumberFormat="true">
      <alignment horizontal="right" vertical="top"/>
      <protection locked="true"/>
    </xf>
    <xf numFmtId="172" fontId="2033" fillId="3" borderId="4" xfId="0" applyFill="true" applyBorder="true" applyFont="true" applyNumberFormat="true">
      <alignment vertical="top" horizontal="right"/>
      <protection locked="false"/>
    </xf>
    <xf numFmtId="173" fontId="2034" fillId="0" borderId="4" xfId="0" applyBorder="true" applyFont="true" applyNumberFormat="true">
      <alignment horizontal="right" vertical="top"/>
      <protection locked="true"/>
    </xf>
    <xf numFmtId="4" fontId="2035" fillId="0" borderId="4" xfId="0" applyBorder="true" applyFont="true" applyNumberFormat="true">
      <alignment horizontal="right" vertical="top"/>
      <protection locked="true"/>
    </xf>
    <xf numFmtId="4" fontId="2036" fillId="0" borderId="4" xfId="0" applyBorder="true" applyFont="true" applyNumberFormat="true">
      <alignment horizontal="right" vertical="top"/>
      <protection locked="true"/>
    </xf>
    <xf numFmtId="0" fontId="2037" fillId="0" borderId="0" xfId="0" applyFont="true"/>
    <xf numFmtId="0" fontId="2038" fillId="5" borderId="4" xfId="0" applyFill="true" applyBorder="true" applyFont="true">
      <alignment horizontal="left"/>
      <protection locked="true"/>
    </xf>
    <xf numFmtId="0" fontId="2039" fillId="5" borderId="4" xfId="0" applyFill="true" applyBorder="true" applyFont="true">
      <alignment horizontal="left"/>
      <protection locked="true"/>
    </xf>
    <xf numFmtId="0" fontId="2040" fillId="5" borderId="4" xfId="0" applyFill="true" applyBorder="true" applyFont="true">
      <alignment horizontal="left"/>
      <protection locked="true"/>
    </xf>
    <xf numFmtId="0" fontId="2041" fillId="5" borderId="4" xfId="0" applyFill="true" applyBorder="true" applyFont="true">
      <alignment horizontal="left"/>
      <protection locked="true"/>
    </xf>
    <xf numFmtId="0" fontId="2042" fillId="5" borderId="4" xfId="0" applyFill="true" applyBorder="true" applyFont="true">
      <alignment horizontal="left"/>
      <protection locked="true"/>
    </xf>
    <xf numFmtId="0" fontId="2043" fillId="5" borderId="4" xfId="0" applyFill="true" applyBorder="true" applyFont="true">
      <alignment horizontal="left"/>
      <protection locked="true"/>
    </xf>
    <xf numFmtId="0" fontId="2044" fillId="5" borderId="4" xfId="0" applyFill="true" applyBorder="true" applyFont="true">
      <alignment horizontal="left"/>
      <protection locked="true"/>
    </xf>
    <xf numFmtId="0" fontId="2045" fillId="5" borderId="4" xfId="0" applyFill="true" applyBorder="true" applyFont="true">
      <alignment horizontal="left"/>
      <protection locked="true"/>
    </xf>
    <xf numFmtId="0" fontId="2046" fillId="5" borderId="4" xfId="0" applyFill="true" applyBorder="true" applyFont="true">
      <alignment horizontal="left"/>
      <protection locked="true"/>
    </xf>
    <xf numFmtId="0" fontId="2047" fillId="5" borderId="4" xfId="0" applyFill="true" applyBorder="true" applyFont="true">
      <alignment horizontal="left"/>
      <protection locked="true"/>
    </xf>
    <xf numFmtId="4" fontId="2048" fillId="5" borderId="4" xfId="0" applyFill="true" applyBorder="true" applyFont="true" applyNumberFormat="true">
      <alignment horizontal="right"/>
      <protection locked="true"/>
    </xf>
    <xf numFmtId="0" fontId="2049" fillId="0" borderId="0" xfId="0" applyFont="true"/>
    <xf numFmtId="0" fontId="2050" fillId="0" borderId="4" xfId="0" applyBorder="true" applyFont="true">
      <alignment horizontal="left" vertical="top"/>
      <protection locked="true"/>
    </xf>
    <xf numFmtId="0" fontId="2051" fillId="0" borderId="4" xfId="0" applyBorder="true" applyFont="true">
      <alignment horizontal="left" vertical="top" wrapText="true"/>
      <protection locked="true"/>
    </xf>
    <xf numFmtId="0" fontId="2052" fillId="0" borderId="4" xfId="0" applyBorder="true" applyFont="true">
      <alignment horizontal="center" vertical="top"/>
      <protection locked="true"/>
    </xf>
    <xf numFmtId="170" fontId="2053" fillId="0" borderId="4" xfId="0" applyBorder="true" applyFont="true" applyNumberFormat="true">
      <alignment horizontal="right" vertical="top"/>
      <protection locked="true"/>
    </xf>
    <xf numFmtId="171" fontId="2054" fillId="0" borderId="4" xfId="0" applyBorder="true" applyFont="true" applyNumberFormat="true">
      <alignment horizontal="right" vertical="top"/>
      <protection locked="true"/>
    </xf>
    <xf numFmtId="171" fontId="2055" fillId="0" borderId="4" xfId="0" applyBorder="true" applyFont="true" applyNumberFormat="true">
      <alignment horizontal="right" vertical="top"/>
      <protection locked="true"/>
    </xf>
    <xf numFmtId="171" fontId="2056" fillId="0" borderId="4" xfId="0" applyBorder="true" applyFont="true" applyNumberFormat="true">
      <alignment horizontal="right" vertical="top"/>
      <protection locked="true"/>
    </xf>
    <xf numFmtId="172" fontId="2057" fillId="3" borderId="4" xfId="0" applyFill="true" applyBorder="true" applyFont="true" applyNumberFormat="true">
      <alignment vertical="top" horizontal="right"/>
      <protection locked="false"/>
    </xf>
    <xf numFmtId="173" fontId="2058" fillId="0" borderId="4" xfId="0" applyBorder="true" applyFont="true" applyNumberFormat="true">
      <alignment horizontal="right" vertical="top"/>
      <protection locked="true"/>
    </xf>
    <xf numFmtId="4" fontId="2059" fillId="0" borderId="4" xfId="0" applyBorder="true" applyFont="true" applyNumberFormat="true">
      <alignment horizontal="right" vertical="top"/>
      <protection locked="true"/>
    </xf>
    <xf numFmtId="4" fontId="2060" fillId="0" borderId="4" xfId="0" applyBorder="true" applyFont="true" applyNumberFormat="true">
      <alignment horizontal="right" vertical="top"/>
      <protection locked="true"/>
    </xf>
    <xf numFmtId="0" fontId="2061" fillId="0" borderId="0" xfId="0" applyFont="true"/>
    <xf numFmtId="0" fontId="2062" fillId="0" borderId="4" xfId="0" applyBorder="true" applyFont="true">
      <alignment horizontal="left" vertical="top"/>
      <protection locked="true"/>
    </xf>
    <xf numFmtId="0" fontId="2063" fillId="0" borderId="4" xfId="0" applyBorder="true" applyFont="true">
      <alignment horizontal="left" vertical="top" wrapText="true"/>
      <protection locked="true"/>
    </xf>
    <xf numFmtId="0" fontId="2064" fillId="0" borderId="4" xfId="0" applyBorder="true" applyFont="true">
      <alignment horizontal="center" vertical="top"/>
      <protection locked="true"/>
    </xf>
    <xf numFmtId="170" fontId="2065" fillId="0" borderId="4" xfId="0" applyBorder="true" applyFont="true" applyNumberFormat="true">
      <alignment horizontal="right" vertical="top"/>
      <protection locked="true"/>
    </xf>
    <xf numFmtId="171" fontId="2066" fillId="0" borderId="4" xfId="0" applyBorder="true" applyFont="true" applyNumberFormat="true">
      <alignment horizontal="right" vertical="top"/>
      <protection locked="true"/>
    </xf>
    <xf numFmtId="171" fontId="2067" fillId="0" borderId="4" xfId="0" applyBorder="true" applyFont="true" applyNumberFormat="true">
      <alignment horizontal="right" vertical="top"/>
      <protection locked="true"/>
    </xf>
    <xf numFmtId="171" fontId="2068" fillId="0" borderId="4" xfId="0" applyBorder="true" applyFont="true" applyNumberFormat="true">
      <alignment horizontal="right" vertical="top"/>
      <protection locked="true"/>
    </xf>
    <xf numFmtId="172" fontId="2069" fillId="3" borderId="4" xfId="0" applyFill="true" applyBorder="true" applyFont="true" applyNumberFormat="true">
      <alignment vertical="top" horizontal="right"/>
      <protection locked="false"/>
    </xf>
    <xf numFmtId="173" fontId="2070" fillId="0" borderId="4" xfId="0" applyBorder="true" applyFont="true" applyNumberFormat="true">
      <alignment horizontal="right" vertical="top"/>
      <protection locked="true"/>
    </xf>
    <xf numFmtId="4" fontId="2071" fillId="0" borderId="4" xfId="0" applyBorder="true" applyFont="true" applyNumberFormat="true">
      <alignment horizontal="right" vertical="top"/>
      <protection locked="true"/>
    </xf>
    <xf numFmtId="4" fontId="2072" fillId="0" borderId="4" xfId="0" applyBorder="true" applyFont="true" applyNumberFormat="true">
      <alignment horizontal="right" vertical="top"/>
      <protection locked="true"/>
    </xf>
    <xf numFmtId="0" fontId="2073" fillId="0" borderId="0" xfId="0" applyFont="true"/>
    <xf numFmtId="0" fontId="2074" fillId="0" borderId="4" xfId="0" applyBorder="true" applyFont="true">
      <alignment horizontal="left" vertical="top"/>
      <protection locked="true"/>
    </xf>
    <xf numFmtId="0" fontId="2075" fillId="0" borderId="4" xfId="0" applyBorder="true" applyFont="true">
      <alignment horizontal="left" vertical="top" wrapText="true"/>
      <protection locked="true"/>
    </xf>
    <xf numFmtId="0" fontId="2076" fillId="0" borderId="4" xfId="0" applyBorder="true" applyFont="true">
      <alignment horizontal="center" vertical="top"/>
      <protection locked="true"/>
    </xf>
    <xf numFmtId="170" fontId="2077" fillId="0" borderId="4" xfId="0" applyBorder="true" applyFont="true" applyNumberFormat="true">
      <alignment horizontal="right" vertical="top"/>
      <protection locked="true"/>
    </xf>
    <xf numFmtId="171" fontId="2078" fillId="0" borderId="4" xfId="0" applyBorder="true" applyFont="true" applyNumberFormat="true">
      <alignment horizontal="right" vertical="top"/>
      <protection locked="true"/>
    </xf>
    <xf numFmtId="171" fontId="2079" fillId="0" borderId="4" xfId="0" applyBorder="true" applyFont="true" applyNumberFormat="true">
      <alignment horizontal="right" vertical="top"/>
      <protection locked="true"/>
    </xf>
    <xf numFmtId="171" fontId="2080" fillId="0" borderId="4" xfId="0" applyBorder="true" applyFont="true" applyNumberFormat="true">
      <alignment horizontal="right" vertical="top"/>
      <protection locked="true"/>
    </xf>
    <xf numFmtId="172" fontId="2081" fillId="3" borderId="4" xfId="0" applyFill="true" applyBorder="true" applyFont="true" applyNumberFormat="true">
      <alignment vertical="top" horizontal="right"/>
      <protection locked="false"/>
    </xf>
    <xf numFmtId="173" fontId="2082" fillId="0" borderId="4" xfId="0" applyBorder="true" applyFont="true" applyNumberFormat="true">
      <alignment horizontal="right" vertical="top"/>
      <protection locked="true"/>
    </xf>
    <xf numFmtId="4" fontId="2083" fillId="0" borderId="4" xfId="0" applyBorder="true" applyFont="true" applyNumberFormat="true">
      <alignment horizontal="right" vertical="top"/>
      <protection locked="true"/>
    </xf>
    <xf numFmtId="4" fontId="2084" fillId="0" borderId="4" xfId="0" applyBorder="true" applyFont="true" applyNumberFormat="true">
      <alignment horizontal="right" vertical="top"/>
      <protection locked="true"/>
    </xf>
    <xf numFmtId="0" fontId="2085" fillId="0" borderId="0" xfId="0" applyFont="true"/>
    <xf numFmtId="0" fontId="2086" fillId="5" borderId="4" xfId="0" applyFill="true" applyBorder="true" applyFont="true">
      <alignment horizontal="left"/>
      <protection locked="true"/>
    </xf>
    <xf numFmtId="0" fontId="2087" fillId="5" borderId="4" xfId="0" applyFill="true" applyBorder="true" applyFont="true">
      <alignment horizontal="left"/>
      <protection locked="true"/>
    </xf>
    <xf numFmtId="0" fontId="2088" fillId="5" borderId="4" xfId="0" applyFill="true" applyBorder="true" applyFont="true">
      <alignment horizontal="left"/>
      <protection locked="true"/>
    </xf>
    <xf numFmtId="0" fontId="2089" fillId="5" borderId="4" xfId="0" applyFill="true" applyBorder="true" applyFont="true">
      <alignment horizontal="left"/>
      <protection locked="true"/>
    </xf>
    <xf numFmtId="0" fontId="2090" fillId="5" borderId="4" xfId="0" applyFill="true" applyBorder="true" applyFont="true">
      <alignment horizontal="left"/>
      <protection locked="true"/>
    </xf>
    <xf numFmtId="0" fontId="2091" fillId="5" borderId="4" xfId="0" applyFill="true" applyBorder="true" applyFont="true">
      <alignment horizontal="left"/>
      <protection locked="true"/>
    </xf>
    <xf numFmtId="0" fontId="2092" fillId="5" borderId="4" xfId="0" applyFill="true" applyBorder="true" applyFont="true">
      <alignment horizontal="left"/>
      <protection locked="true"/>
    </xf>
    <xf numFmtId="0" fontId="2093" fillId="5" borderId="4" xfId="0" applyFill="true" applyBorder="true" applyFont="true">
      <alignment horizontal="left"/>
      <protection locked="true"/>
    </xf>
    <xf numFmtId="0" fontId="2094" fillId="5" borderId="4" xfId="0" applyFill="true" applyBorder="true" applyFont="true">
      <alignment horizontal="left"/>
      <protection locked="true"/>
    </xf>
    <xf numFmtId="0" fontId="2095" fillId="5" borderId="4" xfId="0" applyFill="true" applyBorder="true" applyFont="true">
      <alignment horizontal="left"/>
      <protection locked="true"/>
    </xf>
    <xf numFmtId="4" fontId="2096" fillId="5" borderId="4" xfId="0" applyFill="true" applyBorder="true" applyFont="true" applyNumberFormat="true">
      <alignment horizontal="right"/>
      <protection locked="true"/>
    </xf>
    <xf numFmtId="0" fontId="2097" fillId="0" borderId="0" xfId="0" applyFont="true"/>
    <xf numFmtId="0" fontId="2098" fillId="5" borderId="4" xfId="0" applyFill="true" applyBorder="true" applyFont="true">
      <alignment horizontal="left"/>
      <protection locked="true"/>
    </xf>
    <xf numFmtId="0" fontId="2099" fillId="5" borderId="4" xfId="0" applyFill="true" applyBorder="true" applyFont="true">
      <alignment horizontal="left"/>
      <protection locked="true"/>
    </xf>
    <xf numFmtId="0" fontId="2100" fillId="5" borderId="4" xfId="0" applyFill="true" applyBorder="true" applyFont="true">
      <alignment horizontal="left"/>
      <protection locked="true"/>
    </xf>
    <xf numFmtId="0" fontId="2101" fillId="5" borderId="4" xfId="0" applyFill="true" applyBorder="true" applyFont="true">
      <alignment horizontal="left"/>
      <protection locked="true"/>
    </xf>
    <xf numFmtId="0" fontId="2102" fillId="5" borderId="4" xfId="0" applyFill="true" applyBorder="true" applyFont="true">
      <alignment horizontal="left"/>
      <protection locked="true"/>
    </xf>
    <xf numFmtId="0" fontId="2103" fillId="5" borderId="4" xfId="0" applyFill="true" applyBorder="true" applyFont="true">
      <alignment horizontal="left"/>
      <protection locked="true"/>
    </xf>
    <xf numFmtId="0" fontId="2104" fillId="5" borderId="4" xfId="0" applyFill="true" applyBorder="true" applyFont="true">
      <alignment horizontal="left"/>
      <protection locked="true"/>
    </xf>
    <xf numFmtId="0" fontId="2105" fillId="5" borderId="4" xfId="0" applyFill="true" applyBorder="true" applyFont="true">
      <alignment horizontal="left"/>
      <protection locked="true"/>
    </xf>
    <xf numFmtId="0" fontId="2106" fillId="5" borderId="4" xfId="0" applyFill="true" applyBorder="true" applyFont="true">
      <alignment horizontal="left"/>
      <protection locked="true"/>
    </xf>
    <xf numFmtId="0" fontId="2107" fillId="5" borderId="4" xfId="0" applyFill="true" applyBorder="true" applyFont="true">
      <alignment horizontal="left"/>
      <protection locked="true"/>
    </xf>
    <xf numFmtId="4" fontId="2108" fillId="5" borderId="4" xfId="0" applyFill="true" applyBorder="true" applyFont="true" applyNumberFormat="true">
      <alignment horizontal="right"/>
      <protection locked="true"/>
    </xf>
    <xf numFmtId="0" fontId="2109" fillId="0" borderId="0" xfId="0" applyFont="true"/>
    <xf numFmtId="0" fontId="2110" fillId="5" borderId="4" xfId="0" applyFill="true" applyBorder="true" applyFont="true">
      <alignment horizontal="left"/>
      <protection locked="true"/>
    </xf>
    <xf numFmtId="0" fontId="2111" fillId="5" borderId="4" xfId="0" applyFill="true" applyBorder="true" applyFont="true">
      <alignment horizontal="left"/>
      <protection locked="true"/>
    </xf>
    <xf numFmtId="0" fontId="2112" fillId="5" borderId="4" xfId="0" applyFill="true" applyBorder="true" applyFont="true">
      <alignment horizontal="left"/>
      <protection locked="true"/>
    </xf>
    <xf numFmtId="0" fontId="2113" fillId="5" borderId="4" xfId="0" applyFill="true" applyBorder="true" applyFont="true">
      <alignment horizontal="left"/>
      <protection locked="true"/>
    </xf>
    <xf numFmtId="0" fontId="2114" fillId="5" borderId="4" xfId="0" applyFill="true" applyBorder="true" applyFont="true">
      <alignment horizontal="left"/>
      <protection locked="true"/>
    </xf>
    <xf numFmtId="0" fontId="2115" fillId="5" borderId="4" xfId="0" applyFill="true" applyBorder="true" applyFont="true">
      <alignment horizontal="left"/>
      <protection locked="true"/>
    </xf>
    <xf numFmtId="0" fontId="2116" fillId="5" borderId="4" xfId="0" applyFill="true" applyBorder="true" applyFont="true">
      <alignment horizontal="left"/>
      <protection locked="true"/>
    </xf>
    <xf numFmtId="0" fontId="2117" fillId="5" borderId="4" xfId="0" applyFill="true" applyBorder="true" applyFont="true">
      <alignment horizontal="left"/>
      <protection locked="true"/>
    </xf>
    <xf numFmtId="0" fontId="2118" fillId="5" borderId="4" xfId="0" applyFill="true" applyBorder="true" applyFont="true">
      <alignment horizontal="left"/>
      <protection locked="true"/>
    </xf>
    <xf numFmtId="0" fontId="2119" fillId="5" borderId="4" xfId="0" applyFill="true" applyBorder="true" applyFont="true">
      <alignment horizontal="left"/>
      <protection locked="true"/>
    </xf>
    <xf numFmtId="4" fontId="2120" fillId="5" borderId="4" xfId="0" applyFill="true" applyBorder="true" applyFont="true" applyNumberFormat="true">
      <alignment horizontal="right"/>
      <protection locked="true"/>
    </xf>
    <xf numFmtId="0" fontId="2121" fillId="0" borderId="0" xfId="0" applyFont="true"/>
    <xf numFmtId="0" fontId="2122" fillId="0" borderId="4" xfId="0" applyBorder="true" applyFont="true">
      <alignment horizontal="left" vertical="top"/>
      <protection locked="true"/>
    </xf>
    <xf numFmtId="0" fontId="2123" fillId="0" borderId="4" xfId="0" applyBorder="true" applyFont="true">
      <alignment horizontal="left" vertical="top" wrapText="true"/>
      <protection locked="true"/>
    </xf>
    <xf numFmtId="0" fontId="2124" fillId="0" borderId="4" xfId="0" applyBorder="true" applyFont="true">
      <alignment horizontal="center" vertical="top"/>
      <protection locked="true"/>
    </xf>
    <xf numFmtId="170" fontId="2125" fillId="0" borderId="4" xfId="0" applyBorder="true" applyFont="true" applyNumberFormat="true">
      <alignment horizontal="right" vertical="top"/>
      <protection locked="true"/>
    </xf>
    <xf numFmtId="171" fontId="2126" fillId="0" borderId="4" xfId="0" applyBorder="true" applyFont="true" applyNumberFormat="true">
      <alignment horizontal="right" vertical="top"/>
      <protection locked="true"/>
    </xf>
    <xf numFmtId="171" fontId="2127" fillId="0" borderId="4" xfId="0" applyBorder="true" applyFont="true" applyNumberFormat="true">
      <alignment horizontal="right" vertical="top"/>
      <protection locked="true"/>
    </xf>
    <xf numFmtId="171" fontId="2128" fillId="0" borderId="4" xfId="0" applyBorder="true" applyFont="true" applyNumberFormat="true">
      <alignment horizontal="right" vertical="top"/>
      <protection locked="true"/>
    </xf>
    <xf numFmtId="172" fontId="2129" fillId="3" borderId="4" xfId="0" applyFill="true" applyBorder="true" applyFont="true" applyNumberFormat="true">
      <alignment vertical="top" horizontal="right"/>
      <protection locked="false"/>
    </xf>
    <xf numFmtId="173" fontId="2130" fillId="0" borderId="4" xfId="0" applyBorder="true" applyFont="true" applyNumberFormat="true">
      <alignment horizontal="right" vertical="top"/>
      <protection locked="true"/>
    </xf>
    <xf numFmtId="4" fontId="2131" fillId="0" borderId="4" xfId="0" applyBorder="true" applyFont="true" applyNumberFormat="true">
      <alignment horizontal="right" vertical="top"/>
      <protection locked="true"/>
    </xf>
    <xf numFmtId="4" fontId="2132" fillId="0" borderId="4" xfId="0" applyBorder="true" applyFont="true" applyNumberFormat="true">
      <alignment horizontal="right" vertical="top"/>
      <protection locked="true"/>
    </xf>
    <xf numFmtId="0" fontId="2133" fillId="0" borderId="0" xfId="0" applyFont="true"/>
    <xf numFmtId="0" fontId="2134" fillId="0" borderId="4" xfId="0" applyBorder="true" applyFont="true">
      <alignment horizontal="left" vertical="top"/>
      <protection locked="true"/>
    </xf>
    <xf numFmtId="0" fontId="2135" fillId="0" borderId="4" xfId="0" applyBorder="true" applyFont="true">
      <alignment horizontal="left" vertical="top" wrapText="true"/>
      <protection locked="true"/>
    </xf>
    <xf numFmtId="0" fontId="2136" fillId="0" borderId="4" xfId="0" applyBorder="true" applyFont="true">
      <alignment horizontal="center" vertical="top"/>
      <protection locked="true"/>
    </xf>
    <xf numFmtId="170" fontId="2137" fillId="0" borderId="4" xfId="0" applyBorder="true" applyFont="true" applyNumberFormat="true">
      <alignment horizontal="right" vertical="top"/>
      <protection locked="true"/>
    </xf>
    <xf numFmtId="171" fontId="2138" fillId="0" borderId="4" xfId="0" applyBorder="true" applyFont="true" applyNumberFormat="true">
      <alignment horizontal="right" vertical="top"/>
      <protection locked="true"/>
    </xf>
    <xf numFmtId="171" fontId="2139" fillId="0" borderId="4" xfId="0" applyBorder="true" applyFont="true" applyNumberFormat="true">
      <alignment horizontal="right" vertical="top"/>
      <protection locked="true"/>
    </xf>
    <xf numFmtId="171" fontId="2140" fillId="0" borderId="4" xfId="0" applyBorder="true" applyFont="true" applyNumberFormat="true">
      <alignment horizontal="right" vertical="top"/>
      <protection locked="true"/>
    </xf>
    <xf numFmtId="172" fontId="2141" fillId="3" borderId="4" xfId="0" applyFill="true" applyBorder="true" applyFont="true" applyNumberFormat="true">
      <alignment vertical="top" horizontal="right"/>
      <protection locked="false"/>
    </xf>
    <xf numFmtId="173" fontId="2142" fillId="0" borderId="4" xfId="0" applyBorder="true" applyFont="true" applyNumberFormat="true">
      <alignment horizontal="right" vertical="top"/>
      <protection locked="true"/>
    </xf>
    <xf numFmtId="4" fontId="2143" fillId="0" borderId="4" xfId="0" applyBorder="true" applyFont="true" applyNumberFormat="true">
      <alignment horizontal="right" vertical="top"/>
      <protection locked="true"/>
    </xf>
    <xf numFmtId="4" fontId="2144" fillId="0" borderId="4" xfId="0" applyBorder="true" applyFont="true" applyNumberFormat="true">
      <alignment horizontal="right" vertical="top"/>
      <protection locked="true"/>
    </xf>
    <xf numFmtId="0" fontId="2145" fillId="0" borderId="0" xfId="0" applyFont="true"/>
    <xf numFmtId="0" fontId="2146" fillId="0" borderId="4" xfId="0" applyBorder="true" applyFont="true">
      <alignment horizontal="left" vertical="top"/>
      <protection locked="true"/>
    </xf>
    <xf numFmtId="0" fontId="2147" fillId="0" borderId="4" xfId="0" applyBorder="true" applyFont="true">
      <alignment horizontal="left" vertical="top" wrapText="true"/>
      <protection locked="true"/>
    </xf>
    <xf numFmtId="0" fontId="2148" fillId="0" borderId="4" xfId="0" applyBorder="true" applyFont="true">
      <alignment horizontal="center" vertical="top"/>
      <protection locked="true"/>
    </xf>
    <xf numFmtId="170" fontId="2149" fillId="0" borderId="4" xfId="0" applyBorder="true" applyFont="true" applyNumberFormat="true">
      <alignment horizontal="right" vertical="top"/>
      <protection locked="true"/>
    </xf>
    <xf numFmtId="171" fontId="2150" fillId="0" borderId="4" xfId="0" applyBorder="true" applyFont="true" applyNumberFormat="true">
      <alignment horizontal="right" vertical="top"/>
      <protection locked="true"/>
    </xf>
    <xf numFmtId="171" fontId="2151" fillId="0" borderId="4" xfId="0" applyBorder="true" applyFont="true" applyNumberFormat="true">
      <alignment horizontal="right" vertical="top"/>
      <protection locked="true"/>
    </xf>
    <xf numFmtId="171" fontId="2152" fillId="0" borderId="4" xfId="0" applyBorder="true" applyFont="true" applyNumberFormat="true">
      <alignment horizontal="right" vertical="top"/>
      <protection locked="true"/>
    </xf>
    <xf numFmtId="172" fontId="2153" fillId="3" borderId="4" xfId="0" applyFill="true" applyBorder="true" applyFont="true" applyNumberFormat="true">
      <alignment vertical="top" horizontal="right"/>
      <protection locked="false"/>
    </xf>
    <xf numFmtId="173" fontId="2154" fillId="0" borderId="4" xfId="0" applyBorder="true" applyFont="true" applyNumberFormat="true">
      <alignment horizontal="right" vertical="top"/>
      <protection locked="true"/>
    </xf>
    <xf numFmtId="4" fontId="2155" fillId="0" borderId="4" xfId="0" applyBorder="true" applyFont="true" applyNumberFormat="true">
      <alignment horizontal="right" vertical="top"/>
      <protection locked="true"/>
    </xf>
    <xf numFmtId="4" fontId="2156" fillId="0" borderId="4" xfId="0" applyBorder="true" applyFont="true" applyNumberFormat="true">
      <alignment horizontal="right" vertical="top"/>
      <protection locked="true"/>
    </xf>
    <xf numFmtId="0" fontId="2157" fillId="0" borderId="0" xfId="0" applyFont="true"/>
    <xf numFmtId="0" fontId="2158" fillId="0" borderId="4" xfId="0" applyBorder="true" applyFont="true">
      <alignment horizontal="left" vertical="top"/>
      <protection locked="true"/>
    </xf>
    <xf numFmtId="0" fontId="2159" fillId="0" borderId="4" xfId="0" applyBorder="true" applyFont="true">
      <alignment horizontal="left" vertical="top" wrapText="true"/>
      <protection locked="true"/>
    </xf>
    <xf numFmtId="0" fontId="2160" fillId="0" borderId="4" xfId="0" applyBorder="true" applyFont="true">
      <alignment horizontal="center" vertical="top"/>
      <protection locked="true"/>
    </xf>
    <xf numFmtId="170" fontId="2161" fillId="0" borderId="4" xfId="0" applyBorder="true" applyFont="true" applyNumberFormat="true">
      <alignment horizontal="right" vertical="top"/>
      <protection locked="true"/>
    </xf>
    <xf numFmtId="171" fontId="2162" fillId="0" borderId="4" xfId="0" applyBorder="true" applyFont="true" applyNumberFormat="true">
      <alignment horizontal="right" vertical="top"/>
      <protection locked="true"/>
    </xf>
    <xf numFmtId="171" fontId="2163" fillId="0" borderId="4" xfId="0" applyBorder="true" applyFont="true" applyNumberFormat="true">
      <alignment horizontal="right" vertical="top"/>
      <protection locked="true"/>
    </xf>
    <xf numFmtId="171" fontId="2164" fillId="0" borderId="4" xfId="0" applyBorder="true" applyFont="true" applyNumberFormat="true">
      <alignment horizontal="right" vertical="top"/>
      <protection locked="true"/>
    </xf>
    <xf numFmtId="172" fontId="2165" fillId="3" borderId="4" xfId="0" applyFill="true" applyBorder="true" applyFont="true" applyNumberFormat="true">
      <alignment vertical="top" horizontal="right"/>
      <protection locked="false"/>
    </xf>
    <xf numFmtId="173" fontId="2166" fillId="0" borderId="4" xfId="0" applyBorder="true" applyFont="true" applyNumberFormat="true">
      <alignment horizontal="right" vertical="top"/>
      <protection locked="true"/>
    </xf>
    <xf numFmtId="4" fontId="2167" fillId="0" borderId="4" xfId="0" applyBorder="true" applyFont="true" applyNumberFormat="true">
      <alignment horizontal="right" vertical="top"/>
      <protection locked="true"/>
    </xf>
    <xf numFmtId="4" fontId="2168" fillId="0" borderId="4" xfId="0" applyBorder="true" applyFont="true" applyNumberFormat="true">
      <alignment horizontal="right" vertical="top"/>
      <protection locked="true"/>
    </xf>
    <xf numFmtId="0" fontId="2169" fillId="0" borderId="0" xfId="0" applyFont="true"/>
    <xf numFmtId="0" fontId="2170" fillId="0" borderId="4" xfId="0" applyBorder="true" applyFont="true">
      <alignment horizontal="left" vertical="top"/>
      <protection locked="true"/>
    </xf>
    <xf numFmtId="0" fontId="2171" fillId="0" borderId="4" xfId="0" applyBorder="true" applyFont="true">
      <alignment horizontal="left" vertical="top" wrapText="true"/>
      <protection locked="true"/>
    </xf>
    <xf numFmtId="0" fontId="2172" fillId="0" borderId="4" xfId="0" applyBorder="true" applyFont="true">
      <alignment horizontal="center" vertical="top"/>
      <protection locked="true"/>
    </xf>
    <xf numFmtId="170" fontId="2173" fillId="0" borderId="4" xfId="0" applyBorder="true" applyFont="true" applyNumberFormat="true">
      <alignment horizontal="right" vertical="top"/>
      <protection locked="true"/>
    </xf>
    <xf numFmtId="171" fontId="2174" fillId="0" borderId="4" xfId="0" applyBorder="true" applyFont="true" applyNumberFormat="true">
      <alignment horizontal="right" vertical="top"/>
      <protection locked="true"/>
    </xf>
    <xf numFmtId="171" fontId="2175" fillId="0" borderId="4" xfId="0" applyBorder="true" applyFont="true" applyNumberFormat="true">
      <alignment horizontal="right" vertical="top"/>
      <protection locked="true"/>
    </xf>
    <xf numFmtId="171" fontId="2176" fillId="0" borderId="4" xfId="0" applyBorder="true" applyFont="true" applyNumberFormat="true">
      <alignment horizontal="right" vertical="top"/>
      <protection locked="true"/>
    </xf>
    <xf numFmtId="172" fontId="2177" fillId="3" borderId="4" xfId="0" applyFill="true" applyBorder="true" applyFont="true" applyNumberFormat="true">
      <alignment vertical="top" horizontal="right"/>
      <protection locked="false"/>
    </xf>
    <xf numFmtId="173" fontId="2178" fillId="0" borderId="4" xfId="0" applyBorder="true" applyFont="true" applyNumberFormat="true">
      <alignment horizontal="right" vertical="top"/>
      <protection locked="true"/>
    </xf>
    <xf numFmtId="4" fontId="2179" fillId="0" borderId="4" xfId="0" applyBorder="true" applyFont="true" applyNumberFormat="true">
      <alignment horizontal="right" vertical="top"/>
      <protection locked="true"/>
    </xf>
    <xf numFmtId="4" fontId="2180" fillId="0" borderId="4" xfId="0" applyBorder="true" applyFont="true" applyNumberFormat="true">
      <alignment horizontal="right" vertical="top"/>
      <protection locked="true"/>
    </xf>
    <xf numFmtId="0" fontId="2181" fillId="0" borderId="0" xfId="0" applyFont="true"/>
    <xf numFmtId="0" fontId="2182" fillId="5" borderId="4" xfId="0" applyFill="true" applyBorder="true" applyFont="true">
      <alignment horizontal="left"/>
      <protection locked="true"/>
    </xf>
    <xf numFmtId="0" fontId="2183" fillId="5" borderId="4" xfId="0" applyFill="true" applyBorder="true" applyFont="true">
      <alignment horizontal="left"/>
      <protection locked="true"/>
    </xf>
    <xf numFmtId="0" fontId="2184" fillId="5" borderId="4" xfId="0" applyFill="true" applyBorder="true" applyFont="true">
      <alignment horizontal="left"/>
      <protection locked="true"/>
    </xf>
    <xf numFmtId="0" fontId="2185" fillId="5" borderId="4" xfId="0" applyFill="true" applyBorder="true" applyFont="true">
      <alignment horizontal="left"/>
      <protection locked="true"/>
    </xf>
    <xf numFmtId="0" fontId="2186" fillId="5" borderId="4" xfId="0" applyFill="true" applyBorder="true" applyFont="true">
      <alignment horizontal="left"/>
      <protection locked="true"/>
    </xf>
    <xf numFmtId="0" fontId="2187" fillId="5" borderId="4" xfId="0" applyFill="true" applyBorder="true" applyFont="true">
      <alignment horizontal="left"/>
      <protection locked="true"/>
    </xf>
    <xf numFmtId="0" fontId="2188" fillId="5" borderId="4" xfId="0" applyFill="true" applyBorder="true" applyFont="true">
      <alignment horizontal="left"/>
      <protection locked="true"/>
    </xf>
    <xf numFmtId="0" fontId="2189" fillId="5" borderId="4" xfId="0" applyFill="true" applyBorder="true" applyFont="true">
      <alignment horizontal="left"/>
      <protection locked="true"/>
    </xf>
    <xf numFmtId="0" fontId="2190" fillId="5" borderId="4" xfId="0" applyFill="true" applyBorder="true" applyFont="true">
      <alignment horizontal="left"/>
      <protection locked="true"/>
    </xf>
    <xf numFmtId="0" fontId="2191" fillId="5" borderId="4" xfId="0" applyFill="true" applyBorder="true" applyFont="true">
      <alignment horizontal="left"/>
      <protection locked="true"/>
    </xf>
    <xf numFmtId="4" fontId="2192" fillId="5" borderId="4" xfId="0" applyFill="true" applyBorder="true" applyFont="true" applyNumberFormat="true">
      <alignment horizontal="right"/>
      <protection locked="true"/>
    </xf>
    <xf numFmtId="0" fontId="2193" fillId="0" borderId="0" xfId="0" applyFont="true"/>
    <xf numFmtId="0" fontId="2194" fillId="0" borderId="4" xfId="0" applyBorder="true" applyFont="true">
      <alignment horizontal="left" vertical="top"/>
      <protection locked="true"/>
    </xf>
    <xf numFmtId="0" fontId="2195" fillId="0" borderId="4" xfId="0" applyBorder="true" applyFont="true">
      <alignment horizontal="left" vertical="top" wrapText="true"/>
      <protection locked="true"/>
    </xf>
    <xf numFmtId="0" fontId="2196" fillId="0" borderId="4" xfId="0" applyBorder="true" applyFont="true">
      <alignment horizontal="center" vertical="top"/>
      <protection locked="true"/>
    </xf>
    <xf numFmtId="170" fontId="2197" fillId="0" borderId="4" xfId="0" applyBorder="true" applyFont="true" applyNumberFormat="true">
      <alignment horizontal="right" vertical="top"/>
      <protection locked="true"/>
    </xf>
    <xf numFmtId="171" fontId="2198" fillId="0" borderId="4" xfId="0" applyBorder="true" applyFont="true" applyNumberFormat="true">
      <alignment horizontal="right" vertical="top"/>
      <protection locked="true"/>
    </xf>
    <xf numFmtId="171" fontId="2199" fillId="0" borderId="4" xfId="0" applyBorder="true" applyFont="true" applyNumberFormat="true">
      <alignment horizontal="right" vertical="top"/>
      <protection locked="true"/>
    </xf>
    <xf numFmtId="171" fontId="2200" fillId="0" borderId="4" xfId="0" applyBorder="true" applyFont="true" applyNumberFormat="true">
      <alignment horizontal="right" vertical="top"/>
      <protection locked="true"/>
    </xf>
    <xf numFmtId="172" fontId="2201" fillId="3" borderId="4" xfId="0" applyFill="true" applyBorder="true" applyFont="true" applyNumberFormat="true">
      <alignment vertical="top" horizontal="right"/>
      <protection locked="false"/>
    </xf>
    <xf numFmtId="173" fontId="2202" fillId="0" borderId="4" xfId="0" applyBorder="true" applyFont="true" applyNumberFormat="true">
      <alignment horizontal="right" vertical="top"/>
      <protection locked="true"/>
    </xf>
    <xf numFmtId="4" fontId="2203" fillId="0" borderId="4" xfId="0" applyBorder="true" applyFont="true" applyNumberFormat="true">
      <alignment horizontal="right" vertical="top"/>
      <protection locked="true"/>
    </xf>
    <xf numFmtId="4" fontId="2204" fillId="0" borderId="4" xfId="0" applyBorder="true" applyFont="true" applyNumberFormat="true">
      <alignment horizontal="right" vertical="top"/>
      <protection locked="true"/>
    </xf>
    <xf numFmtId="0" fontId="2205" fillId="0" borderId="0" xfId="0" applyFont="true"/>
    <xf numFmtId="0" fontId="2206" fillId="0" borderId="4" xfId="0" applyBorder="true" applyFont="true">
      <alignment horizontal="left" vertical="top"/>
      <protection locked="true"/>
    </xf>
    <xf numFmtId="0" fontId="2207" fillId="0" borderId="4" xfId="0" applyBorder="true" applyFont="true">
      <alignment horizontal="left" vertical="top" wrapText="true"/>
      <protection locked="true"/>
    </xf>
    <xf numFmtId="0" fontId="2208" fillId="0" borderId="4" xfId="0" applyBorder="true" applyFont="true">
      <alignment horizontal="center" vertical="top"/>
      <protection locked="true"/>
    </xf>
    <xf numFmtId="170" fontId="2209" fillId="0" borderId="4" xfId="0" applyBorder="true" applyFont="true" applyNumberFormat="true">
      <alignment horizontal="right" vertical="top"/>
      <protection locked="true"/>
    </xf>
    <xf numFmtId="171" fontId="2210" fillId="0" borderId="4" xfId="0" applyBorder="true" applyFont="true" applyNumberFormat="true">
      <alignment horizontal="right" vertical="top"/>
      <protection locked="true"/>
    </xf>
    <xf numFmtId="171" fontId="2211" fillId="0" borderId="4" xfId="0" applyBorder="true" applyFont="true" applyNumberFormat="true">
      <alignment horizontal="right" vertical="top"/>
      <protection locked="true"/>
    </xf>
    <xf numFmtId="171" fontId="2212" fillId="0" borderId="4" xfId="0" applyBorder="true" applyFont="true" applyNumberFormat="true">
      <alignment horizontal="right" vertical="top"/>
      <protection locked="true"/>
    </xf>
    <xf numFmtId="172" fontId="2213" fillId="3" borderId="4" xfId="0" applyFill="true" applyBorder="true" applyFont="true" applyNumberFormat="true">
      <alignment vertical="top" horizontal="right"/>
      <protection locked="false"/>
    </xf>
    <xf numFmtId="173" fontId="2214" fillId="0" borderId="4" xfId="0" applyBorder="true" applyFont="true" applyNumberFormat="true">
      <alignment horizontal="right" vertical="top"/>
      <protection locked="true"/>
    </xf>
    <xf numFmtId="4" fontId="2215" fillId="0" borderId="4" xfId="0" applyBorder="true" applyFont="true" applyNumberFormat="true">
      <alignment horizontal="right" vertical="top"/>
      <protection locked="true"/>
    </xf>
    <xf numFmtId="4" fontId="2216" fillId="0" borderId="4" xfId="0" applyBorder="true" applyFont="true" applyNumberFormat="true">
      <alignment horizontal="right" vertical="top"/>
      <protection locked="true"/>
    </xf>
    <xf numFmtId="0" fontId="2217" fillId="0" borderId="0" xfId="0" applyFont="true"/>
    <xf numFmtId="0" fontId="2218" fillId="0" borderId="4" xfId="0" applyBorder="true" applyFont="true">
      <alignment horizontal="left" vertical="top"/>
      <protection locked="true"/>
    </xf>
    <xf numFmtId="0" fontId="2219" fillId="0" borderId="4" xfId="0" applyBorder="true" applyFont="true">
      <alignment horizontal="left" vertical="top" wrapText="true"/>
      <protection locked="true"/>
    </xf>
    <xf numFmtId="0" fontId="2220" fillId="0" borderId="4" xfId="0" applyBorder="true" applyFont="true">
      <alignment horizontal="center" vertical="top"/>
      <protection locked="true"/>
    </xf>
    <xf numFmtId="170" fontId="2221" fillId="0" borderId="4" xfId="0" applyBorder="true" applyFont="true" applyNumberFormat="true">
      <alignment horizontal="right" vertical="top"/>
      <protection locked="true"/>
    </xf>
    <xf numFmtId="171" fontId="2222" fillId="0" borderId="4" xfId="0" applyBorder="true" applyFont="true" applyNumberFormat="true">
      <alignment horizontal="right" vertical="top"/>
      <protection locked="true"/>
    </xf>
    <xf numFmtId="171" fontId="2223" fillId="0" borderId="4" xfId="0" applyBorder="true" applyFont="true" applyNumberFormat="true">
      <alignment horizontal="right" vertical="top"/>
      <protection locked="true"/>
    </xf>
    <xf numFmtId="171" fontId="2224" fillId="0" borderId="4" xfId="0" applyBorder="true" applyFont="true" applyNumberFormat="true">
      <alignment horizontal="right" vertical="top"/>
      <protection locked="true"/>
    </xf>
    <xf numFmtId="172" fontId="2225" fillId="3" borderId="4" xfId="0" applyFill="true" applyBorder="true" applyFont="true" applyNumberFormat="true">
      <alignment vertical="top" horizontal="right"/>
      <protection locked="false"/>
    </xf>
    <xf numFmtId="173" fontId="2226" fillId="0" borderId="4" xfId="0" applyBorder="true" applyFont="true" applyNumberFormat="true">
      <alignment horizontal="right" vertical="top"/>
      <protection locked="true"/>
    </xf>
    <xf numFmtId="4" fontId="2227" fillId="0" borderId="4" xfId="0" applyBorder="true" applyFont="true" applyNumberFormat="true">
      <alignment horizontal="right" vertical="top"/>
      <protection locked="true"/>
    </xf>
    <xf numFmtId="4" fontId="2228" fillId="0" borderId="4" xfId="0" applyBorder="true" applyFont="true" applyNumberFormat="true">
      <alignment horizontal="right" vertical="top"/>
      <protection locked="true"/>
    </xf>
    <xf numFmtId="0" fontId="2229" fillId="0" borderId="0" xfId="0" applyFont="true"/>
    <xf numFmtId="0" fontId="2230" fillId="5" borderId="4" xfId="0" applyFill="true" applyBorder="true" applyFont="true">
      <alignment horizontal="left"/>
      <protection locked="true"/>
    </xf>
    <xf numFmtId="0" fontId="2231" fillId="5" borderId="4" xfId="0" applyFill="true" applyBorder="true" applyFont="true">
      <alignment horizontal="left"/>
      <protection locked="true"/>
    </xf>
    <xf numFmtId="0" fontId="2232" fillId="5" borderId="4" xfId="0" applyFill="true" applyBorder="true" applyFont="true">
      <alignment horizontal="left"/>
      <protection locked="true"/>
    </xf>
    <xf numFmtId="0" fontId="2233" fillId="5" borderId="4" xfId="0" applyFill="true" applyBorder="true" applyFont="true">
      <alignment horizontal="left"/>
      <protection locked="true"/>
    </xf>
    <xf numFmtId="0" fontId="2234" fillId="5" borderId="4" xfId="0" applyFill="true" applyBorder="true" applyFont="true">
      <alignment horizontal="left"/>
      <protection locked="true"/>
    </xf>
    <xf numFmtId="0" fontId="2235" fillId="5" borderId="4" xfId="0" applyFill="true" applyBorder="true" applyFont="true">
      <alignment horizontal="left"/>
      <protection locked="true"/>
    </xf>
    <xf numFmtId="0" fontId="2236" fillId="5" borderId="4" xfId="0" applyFill="true" applyBorder="true" applyFont="true">
      <alignment horizontal="left"/>
      <protection locked="true"/>
    </xf>
    <xf numFmtId="0" fontId="2237" fillId="5" borderId="4" xfId="0" applyFill="true" applyBorder="true" applyFont="true">
      <alignment horizontal="left"/>
      <protection locked="true"/>
    </xf>
    <xf numFmtId="0" fontId="2238" fillId="5" borderId="4" xfId="0" applyFill="true" applyBorder="true" applyFont="true">
      <alignment horizontal="left"/>
      <protection locked="true"/>
    </xf>
    <xf numFmtId="0" fontId="2239" fillId="5" borderId="4" xfId="0" applyFill="true" applyBorder="true" applyFont="true">
      <alignment horizontal="left"/>
      <protection locked="true"/>
    </xf>
    <xf numFmtId="4" fontId="2240" fillId="5" borderId="4" xfId="0" applyFill="true" applyBorder="true" applyFont="true" applyNumberFormat="true">
      <alignment horizontal="right"/>
      <protection locked="true"/>
    </xf>
    <xf numFmtId="0" fontId="2241" fillId="0" borderId="0" xfId="0" applyFont="true"/>
    <xf numFmtId="0" fontId="2242" fillId="0" borderId="4" xfId="0" applyBorder="true" applyFont="true">
      <alignment horizontal="left" vertical="top"/>
      <protection locked="true"/>
    </xf>
    <xf numFmtId="0" fontId="2243" fillId="0" borderId="4" xfId="0" applyBorder="true" applyFont="true">
      <alignment horizontal="left" vertical="top" wrapText="true"/>
      <protection locked="true"/>
    </xf>
    <xf numFmtId="0" fontId="2244" fillId="0" borderId="4" xfId="0" applyBorder="true" applyFont="true">
      <alignment horizontal="center" vertical="top"/>
      <protection locked="true"/>
    </xf>
    <xf numFmtId="170" fontId="2245" fillId="0" borderId="4" xfId="0" applyBorder="true" applyFont="true" applyNumberFormat="true">
      <alignment horizontal="right" vertical="top"/>
      <protection locked="true"/>
    </xf>
    <xf numFmtId="171" fontId="2246" fillId="0" borderId="4" xfId="0" applyBorder="true" applyFont="true" applyNumberFormat="true">
      <alignment horizontal="right" vertical="top"/>
      <protection locked="true"/>
    </xf>
    <xf numFmtId="171" fontId="2247" fillId="0" borderId="4" xfId="0" applyBorder="true" applyFont="true" applyNumberFormat="true">
      <alignment horizontal="right" vertical="top"/>
      <protection locked="true"/>
    </xf>
    <xf numFmtId="171" fontId="2248" fillId="0" borderId="4" xfId="0" applyBorder="true" applyFont="true" applyNumberFormat="true">
      <alignment horizontal="right" vertical="top"/>
      <protection locked="true"/>
    </xf>
    <xf numFmtId="172" fontId="2249" fillId="3" borderId="4" xfId="0" applyFill="true" applyBorder="true" applyFont="true" applyNumberFormat="true">
      <alignment vertical="top" horizontal="right"/>
      <protection locked="false"/>
    </xf>
    <xf numFmtId="173" fontId="2250" fillId="0" borderId="4" xfId="0" applyBorder="true" applyFont="true" applyNumberFormat="true">
      <alignment horizontal="right" vertical="top"/>
      <protection locked="true"/>
    </xf>
    <xf numFmtId="4" fontId="2251" fillId="0" borderId="4" xfId="0" applyBorder="true" applyFont="true" applyNumberFormat="true">
      <alignment horizontal="right" vertical="top"/>
      <protection locked="true"/>
    </xf>
    <xf numFmtId="4" fontId="2252" fillId="0" borderId="4" xfId="0" applyBorder="true" applyFont="true" applyNumberFormat="true">
      <alignment horizontal="right" vertical="top"/>
      <protection locked="true"/>
    </xf>
    <xf numFmtId="0" fontId="2253" fillId="0" borderId="0" xfId="0" applyFont="true"/>
    <xf numFmtId="0" fontId="2254" fillId="0" borderId="4" xfId="0" applyBorder="true" applyFont="true">
      <alignment horizontal="left" vertical="top"/>
      <protection locked="true"/>
    </xf>
    <xf numFmtId="0" fontId="2255" fillId="0" borderId="4" xfId="0" applyBorder="true" applyFont="true">
      <alignment horizontal="left" vertical="top" wrapText="true"/>
      <protection locked="true"/>
    </xf>
    <xf numFmtId="0" fontId="2256" fillId="0" borderId="4" xfId="0" applyBorder="true" applyFont="true">
      <alignment horizontal="center" vertical="top"/>
      <protection locked="true"/>
    </xf>
    <xf numFmtId="170" fontId="2257" fillId="0" borderId="4" xfId="0" applyBorder="true" applyFont="true" applyNumberFormat="true">
      <alignment horizontal="right" vertical="top"/>
      <protection locked="true"/>
    </xf>
    <xf numFmtId="171" fontId="2258" fillId="0" borderId="4" xfId="0" applyBorder="true" applyFont="true" applyNumberFormat="true">
      <alignment horizontal="right" vertical="top"/>
      <protection locked="true"/>
    </xf>
    <xf numFmtId="171" fontId="2259" fillId="0" borderId="4" xfId="0" applyBorder="true" applyFont="true" applyNumberFormat="true">
      <alignment horizontal="right" vertical="top"/>
      <protection locked="true"/>
    </xf>
    <xf numFmtId="171" fontId="2260" fillId="0" borderId="4" xfId="0" applyBorder="true" applyFont="true" applyNumberFormat="true">
      <alignment horizontal="right" vertical="top"/>
      <protection locked="true"/>
    </xf>
    <xf numFmtId="172" fontId="2261" fillId="3" borderId="4" xfId="0" applyFill="true" applyBorder="true" applyFont="true" applyNumberFormat="true">
      <alignment vertical="top" horizontal="right"/>
      <protection locked="false"/>
    </xf>
    <xf numFmtId="173" fontId="2262" fillId="0" borderId="4" xfId="0" applyBorder="true" applyFont="true" applyNumberFormat="true">
      <alignment horizontal="right" vertical="top"/>
      <protection locked="true"/>
    </xf>
    <xf numFmtId="4" fontId="2263" fillId="0" borderId="4" xfId="0" applyBorder="true" applyFont="true" applyNumberFormat="true">
      <alignment horizontal="right" vertical="top"/>
      <protection locked="true"/>
    </xf>
    <xf numFmtId="4" fontId="2264" fillId="0" borderId="4" xfId="0" applyBorder="true" applyFont="true" applyNumberFormat="true">
      <alignment horizontal="right" vertical="top"/>
      <protection locked="true"/>
    </xf>
    <xf numFmtId="0" fontId="2265" fillId="0" borderId="0" xfId="0" applyFont="true"/>
    <xf numFmtId="0" fontId="2266" fillId="0" borderId="4" xfId="0" applyBorder="true" applyFont="true">
      <alignment horizontal="left" vertical="top"/>
      <protection locked="true"/>
    </xf>
    <xf numFmtId="0" fontId="2267" fillId="0" borderId="4" xfId="0" applyBorder="true" applyFont="true">
      <alignment horizontal="left" vertical="top" wrapText="true"/>
      <protection locked="true"/>
    </xf>
    <xf numFmtId="0" fontId="2268" fillId="0" borderId="4" xfId="0" applyBorder="true" applyFont="true">
      <alignment horizontal="center" vertical="top"/>
      <protection locked="true"/>
    </xf>
    <xf numFmtId="170" fontId="2269" fillId="0" borderId="4" xfId="0" applyBorder="true" applyFont="true" applyNumberFormat="true">
      <alignment horizontal="right" vertical="top"/>
      <protection locked="true"/>
    </xf>
    <xf numFmtId="171" fontId="2270" fillId="0" borderId="4" xfId="0" applyBorder="true" applyFont="true" applyNumberFormat="true">
      <alignment horizontal="right" vertical="top"/>
      <protection locked="true"/>
    </xf>
    <xf numFmtId="171" fontId="2271" fillId="0" borderId="4" xfId="0" applyBorder="true" applyFont="true" applyNumberFormat="true">
      <alignment horizontal="right" vertical="top"/>
      <protection locked="true"/>
    </xf>
    <xf numFmtId="171" fontId="2272" fillId="0" borderId="4" xfId="0" applyBorder="true" applyFont="true" applyNumberFormat="true">
      <alignment horizontal="right" vertical="top"/>
      <protection locked="true"/>
    </xf>
    <xf numFmtId="172" fontId="2273" fillId="3" borderId="4" xfId="0" applyFill="true" applyBorder="true" applyFont="true" applyNumberFormat="true">
      <alignment vertical="top" horizontal="right"/>
      <protection locked="false"/>
    </xf>
    <xf numFmtId="173" fontId="2274" fillId="0" borderId="4" xfId="0" applyBorder="true" applyFont="true" applyNumberFormat="true">
      <alignment horizontal="right" vertical="top"/>
      <protection locked="true"/>
    </xf>
    <xf numFmtId="4" fontId="2275" fillId="0" borderId="4" xfId="0" applyBorder="true" applyFont="true" applyNumberFormat="true">
      <alignment horizontal="right" vertical="top"/>
      <protection locked="true"/>
    </xf>
    <xf numFmtId="4" fontId="2276" fillId="0" borderId="4" xfId="0" applyBorder="true" applyFont="true" applyNumberFormat="true">
      <alignment horizontal="right" vertical="top"/>
      <protection locked="true"/>
    </xf>
    <xf numFmtId="0" fontId="2277" fillId="0" borderId="0" xfId="0" applyFont="true"/>
    <xf numFmtId="0" fontId="2278" fillId="0" borderId="4" xfId="0" applyBorder="true" applyFont="true">
      <alignment horizontal="left" vertical="top"/>
      <protection locked="true"/>
    </xf>
    <xf numFmtId="0" fontId="2279" fillId="0" borderId="4" xfId="0" applyBorder="true" applyFont="true">
      <alignment horizontal="left" vertical="top" wrapText="true"/>
      <protection locked="true"/>
    </xf>
    <xf numFmtId="0" fontId="2280" fillId="0" borderId="4" xfId="0" applyBorder="true" applyFont="true">
      <alignment horizontal="center" vertical="top"/>
      <protection locked="true"/>
    </xf>
    <xf numFmtId="170" fontId="2281" fillId="0" borderId="4" xfId="0" applyBorder="true" applyFont="true" applyNumberFormat="true">
      <alignment horizontal="right" vertical="top"/>
      <protection locked="true"/>
    </xf>
    <xf numFmtId="171" fontId="2282" fillId="0" borderId="4" xfId="0" applyBorder="true" applyFont="true" applyNumberFormat="true">
      <alignment horizontal="right" vertical="top"/>
      <protection locked="true"/>
    </xf>
    <xf numFmtId="171" fontId="2283" fillId="0" borderId="4" xfId="0" applyBorder="true" applyFont="true" applyNumberFormat="true">
      <alignment horizontal="right" vertical="top"/>
      <protection locked="true"/>
    </xf>
    <xf numFmtId="171" fontId="2284" fillId="0" borderId="4" xfId="0" applyBorder="true" applyFont="true" applyNumberFormat="true">
      <alignment horizontal="right" vertical="top"/>
      <protection locked="true"/>
    </xf>
    <xf numFmtId="172" fontId="2285" fillId="3" borderId="4" xfId="0" applyFill="true" applyBorder="true" applyFont="true" applyNumberFormat="true">
      <alignment vertical="top" horizontal="right"/>
      <protection locked="false"/>
    </xf>
    <xf numFmtId="173" fontId="2286" fillId="0" borderId="4" xfId="0" applyBorder="true" applyFont="true" applyNumberFormat="true">
      <alignment horizontal="right" vertical="top"/>
      <protection locked="true"/>
    </xf>
    <xf numFmtId="4" fontId="2287" fillId="0" borderId="4" xfId="0" applyBorder="true" applyFont="true" applyNumberFormat="true">
      <alignment horizontal="right" vertical="top"/>
      <protection locked="true"/>
    </xf>
    <xf numFmtId="4" fontId="2288" fillId="0" borderId="4" xfId="0" applyBorder="true" applyFont="true" applyNumberFormat="true">
      <alignment horizontal="right" vertical="top"/>
      <protection locked="true"/>
    </xf>
    <xf numFmtId="0" fontId="2289" fillId="0" borderId="0" xfId="0" applyFont="true"/>
    <xf numFmtId="0" fontId="2290" fillId="5" borderId="4" xfId="0" applyFill="true" applyBorder="true" applyFont="true">
      <alignment horizontal="left"/>
      <protection locked="true"/>
    </xf>
    <xf numFmtId="0" fontId="2291" fillId="5" borderId="4" xfId="0" applyFill="true" applyBorder="true" applyFont="true">
      <alignment horizontal="left"/>
      <protection locked="true"/>
    </xf>
    <xf numFmtId="0" fontId="2292" fillId="5" borderId="4" xfId="0" applyFill="true" applyBorder="true" applyFont="true">
      <alignment horizontal="left"/>
      <protection locked="true"/>
    </xf>
    <xf numFmtId="0" fontId="2293" fillId="5" borderId="4" xfId="0" applyFill="true" applyBorder="true" applyFont="true">
      <alignment horizontal="left"/>
      <protection locked="true"/>
    </xf>
    <xf numFmtId="0" fontId="2294" fillId="5" borderId="4" xfId="0" applyFill="true" applyBorder="true" applyFont="true">
      <alignment horizontal="left"/>
      <protection locked="true"/>
    </xf>
    <xf numFmtId="0" fontId="2295" fillId="5" borderId="4" xfId="0" applyFill="true" applyBorder="true" applyFont="true">
      <alignment horizontal="left"/>
      <protection locked="true"/>
    </xf>
    <xf numFmtId="0" fontId="2296" fillId="5" borderId="4" xfId="0" applyFill="true" applyBorder="true" applyFont="true">
      <alignment horizontal="left"/>
      <protection locked="true"/>
    </xf>
    <xf numFmtId="0" fontId="2297" fillId="5" borderId="4" xfId="0" applyFill="true" applyBorder="true" applyFont="true">
      <alignment horizontal="left"/>
      <protection locked="true"/>
    </xf>
    <xf numFmtId="0" fontId="2298" fillId="5" borderId="4" xfId="0" applyFill="true" applyBorder="true" applyFont="true">
      <alignment horizontal="left"/>
      <protection locked="true"/>
    </xf>
    <xf numFmtId="0" fontId="2299" fillId="5" borderId="4" xfId="0" applyFill="true" applyBorder="true" applyFont="true">
      <alignment horizontal="left"/>
      <protection locked="true"/>
    </xf>
    <xf numFmtId="4" fontId="2300" fillId="5" borderId="4" xfId="0" applyFill="true" applyBorder="true" applyFont="true" applyNumberFormat="true">
      <alignment horizontal="right"/>
      <protection locked="true"/>
    </xf>
    <xf numFmtId="0" fontId="2301" fillId="0" borderId="0" xfId="0" applyFont="true"/>
    <xf numFmtId="0" fontId="2302" fillId="0" borderId="4" xfId="0" applyBorder="true" applyFont="true">
      <alignment horizontal="left" vertical="top"/>
      <protection locked="true"/>
    </xf>
    <xf numFmtId="0" fontId="2303" fillId="0" borderId="4" xfId="0" applyBorder="true" applyFont="true">
      <alignment horizontal="left" vertical="top" wrapText="true"/>
      <protection locked="true"/>
    </xf>
    <xf numFmtId="0" fontId="2304" fillId="0" borderId="4" xfId="0" applyBorder="true" applyFont="true">
      <alignment horizontal="center" vertical="top"/>
      <protection locked="true"/>
    </xf>
    <xf numFmtId="170" fontId="2305" fillId="0" borderId="4" xfId="0" applyBorder="true" applyFont="true" applyNumberFormat="true">
      <alignment horizontal="right" vertical="top"/>
      <protection locked="true"/>
    </xf>
    <xf numFmtId="171" fontId="2306" fillId="0" borderId="4" xfId="0" applyBorder="true" applyFont="true" applyNumberFormat="true">
      <alignment horizontal="right" vertical="top"/>
      <protection locked="true"/>
    </xf>
    <xf numFmtId="171" fontId="2307" fillId="0" borderId="4" xfId="0" applyBorder="true" applyFont="true" applyNumberFormat="true">
      <alignment horizontal="right" vertical="top"/>
      <protection locked="true"/>
    </xf>
    <xf numFmtId="171" fontId="2308" fillId="0" borderId="4" xfId="0" applyBorder="true" applyFont="true" applyNumberFormat="true">
      <alignment horizontal="right" vertical="top"/>
      <protection locked="true"/>
    </xf>
    <xf numFmtId="172" fontId="2309" fillId="3" borderId="4" xfId="0" applyFill="true" applyBorder="true" applyFont="true" applyNumberFormat="true">
      <alignment vertical="top" horizontal="right"/>
      <protection locked="false"/>
    </xf>
    <xf numFmtId="173" fontId="2310" fillId="0" borderId="4" xfId="0" applyBorder="true" applyFont="true" applyNumberFormat="true">
      <alignment horizontal="right" vertical="top"/>
      <protection locked="true"/>
    </xf>
    <xf numFmtId="4" fontId="2311" fillId="0" borderId="4" xfId="0" applyBorder="true" applyFont="true" applyNumberFormat="true">
      <alignment horizontal="right" vertical="top"/>
      <protection locked="true"/>
    </xf>
    <xf numFmtId="4" fontId="2312" fillId="0" borderId="4" xfId="0" applyBorder="true" applyFont="true" applyNumberFormat="true">
      <alignment horizontal="right" vertical="top"/>
      <protection locked="true"/>
    </xf>
    <xf numFmtId="0" fontId="2313" fillId="0" borderId="0" xfId="0" applyFont="true"/>
    <xf numFmtId="0" fontId="2314" fillId="0" borderId="4" xfId="0" applyBorder="true" applyFont="true">
      <alignment horizontal="left" vertical="top"/>
      <protection locked="true"/>
    </xf>
    <xf numFmtId="0" fontId="2315" fillId="0" borderId="4" xfId="0" applyBorder="true" applyFont="true">
      <alignment horizontal="left" vertical="top" wrapText="true"/>
      <protection locked="true"/>
    </xf>
    <xf numFmtId="0" fontId="2316" fillId="0" borderId="4" xfId="0" applyBorder="true" applyFont="true">
      <alignment horizontal="center" vertical="top"/>
      <protection locked="true"/>
    </xf>
    <xf numFmtId="170" fontId="2317" fillId="0" borderId="4" xfId="0" applyBorder="true" applyFont="true" applyNumberFormat="true">
      <alignment horizontal="right" vertical="top"/>
      <protection locked="true"/>
    </xf>
    <xf numFmtId="171" fontId="2318" fillId="0" borderId="4" xfId="0" applyBorder="true" applyFont="true" applyNumberFormat="true">
      <alignment horizontal="right" vertical="top"/>
      <protection locked="true"/>
    </xf>
    <xf numFmtId="171" fontId="2319" fillId="0" borderId="4" xfId="0" applyBorder="true" applyFont="true" applyNumberFormat="true">
      <alignment horizontal="right" vertical="top"/>
      <protection locked="true"/>
    </xf>
    <xf numFmtId="171" fontId="2320" fillId="0" borderId="4" xfId="0" applyBorder="true" applyFont="true" applyNumberFormat="true">
      <alignment horizontal="right" vertical="top"/>
      <protection locked="true"/>
    </xf>
    <xf numFmtId="172" fontId="2321" fillId="3" borderId="4" xfId="0" applyFill="true" applyBorder="true" applyFont="true" applyNumberFormat="true">
      <alignment vertical="top" horizontal="right"/>
      <protection locked="false"/>
    </xf>
    <xf numFmtId="173" fontId="2322" fillId="0" borderId="4" xfId="0" applyBorder="true" applyFont="true" applyNumberFormat="true">
      <alignment horizontal="right" vertical="top"/>
      <protection locked="true"/>
    </xf>
    <xf numFmtId="4" fontId="2323" fillId="0" borderId="4" xfId="0" applyBorder="true" applyFont="true" applyNumberFormat="true">
      <alignment horizontal="right" vertical="top"/>
      <protection locked="true"/>
    </xf>
    <xf numFmtId="4" fontId="2324" fillId="0" borderId="4" xfId="0" applyBorder="true" applyFont="true" applyNumberFormat="true">
      <alignment horizontal="right" vertical="top"/>
      <protection locked="true"/>
    </xf>
    <xf numFmtId="0" fontId="2325" fillId="0" borderId="0" xfId="0" applyFont="true"/>
    <xf numFmtId="0" fontId="2326" fillId="0" borderId="4" xfId="0" applyBorder="true" applyFont="true">
      <alignment horizontal="left" vertical="top"/>
      <protection locked="true"/>
    </xf>
    <xf numFmtId="0" fontId="2327" fillId="0" borderId="4" xfId="0" applyBorder="true" applyFont="true">
      <alignment horizontal="left" vertical="top" wrapText="true"/>
      <protection locked="true"/>
    </xf>
    <xf numFmtId="0" fontId="2328" fillId="0" borderId="4" xfId="0" applyBorder="true" applyFont="true">
      <alignment horizontal="center" vertical="top"/>
      <protection locked="true"/>
    </xf>
    <xf numFmtId="170" fontId="2329" fillId="0" borderId="4" xfId="0" applyBorder="true" applyFont="true" applyNumberFormat="true">
      <alignment horizontal="right" vertical="top"/>
      <protection locked="true"/>
    </xf>
    <xf numFmtId="171" fontId="2330" fillId="0" borderId="4" xfId="0" applyBorder="true" applyFont="true" applyNumberFormat="true">
      <alignment horizontal="right" vertical="top"/>
      <protection locked="true"/>
    </xf>
    <xf numFmtId="171" fontId="2331" fillId="0" borderId="4" xfId="0" applyBorder="true" applyFont="true" applyNumberFormat="true">
      <alignment horizontal="right" vertical="top"/>
      <protection locked="true"/>
    </xf>
    <xf numFmtId="171" fontId="2332" fillId="0" borderId="4" xfId="0" applyBorder="true" applyFont="true" applyNumberFormat="true">
      <alignment horizontal="right" vertical="top"/>
      <protection locked="true"/>
    </xf>
    <xf numFmtId="172" fontId="2333" fillId="3" borderId="4" xfId="0" applyFill="true" applyBorder="true" applyFont="true" applyNumberFormat="true">
      <alignment vertical="top" horizontal="right"/>
      <protection locked="false"/>
    </xf>
    <xf numFmtId="173" fontId="2334" fillId="0" borderId="4" xfId="0" applyBorder="true" applyFont="true" applyNumberFormat="true">
      <alignment horizontal="right" vertical="top"/>
      <protection locked="true"/>
    </xf>
    <xf numFmtId="4" fontId="2335" fillId="0" borderId="4" xfId="0" applyBorder="true" applyFont="true" applyNumberFormat="true">
      <alignment horizontal="right" vertical="top"/>
      <protection locked="true"/>
    </xf>
    <xf numFmtId="4" fontId="2336" fillId="0" borderId="4" xfId="0" applyBorder="true" applyFont="true" applyNumberFormat="true">
      <alignment horizontal="right" vertical="top"/>
      <protection locked="true"/>
    </xf>
    <xf numFmtId="0" fontId="2337" fillId="0" borderId="0" xfId="0" applyFont="true"/>
    <xf numFmtId="0" fontId="2338" fillId="5" borderId="4" xfId="0" applyFill="true" applyBorder="true" applyFont="true">
      <alignment horizontal="left"/>
      <protection locked="true"/>
    </xf>
    <xf numFmtId="0" fontId="2339" fillId="5" borderId="4" xfId="0" applyFill="true" applyBorder="true" applyFont="true">
      <alignment horizontal="left"/>
      <protection locked="true"/>
    </xf>
    <xf numFmtId="0" fontId="2340" fillId="5" borderId="4" xfId="0" applyFill="true" applyBorder="true" applyFont="true">
      <alignment horizontal="left"/>
      <protection locked="true"/>
    </xf>
    <xf numFmtId="0" fontId="2341" fillId="5" borderId="4" xfId="0" applyFill="true" applyBorder="true" applyFont="true">
      <alignment horizontal="left"/>
      <protection locked="true"/>
    </xf>
    <xf numFmtId="0" fontId="2342" fillId="5" borderId="4" xfId="0" applyFill="true" applyBorder="true" applyFont="true">
      <alignment horizontal="left"/>
      <protection locked="true"/>
    </xf>
    <xf numFmtId="0" fontId="2343" fillId="5" borderId="4" xfId="0" applyFill="true" applyBorder="true" applyFont="true">
      <alignment horizontal="left"/>
      <protection locked="true"/>
    </xf>
    <xf numFmtId="0" fontId="2344" fillId="5" borderId="4" xfId="0" applyFill="true" applyBorder="true" applyFont="true">
      <alignment horizontal="left"/>
      <protection locked="true"/>
    </xf>
    <xf numFmtId="0" fontId="2345" fillId="5" borderId="4" xfId="0" applyFill="true" applyBorder="true" applyFont="true">
      <alignment horizontal="left"/>
      <protection locked="true"/>
    </xf>
    <xf numFmtId="0" fontId="2346" fillId="5" borderId="4" xfId="0" applyFill="true" applyBorder="true" applyFont="true">
      <alignment horizontal="left"/>
      <protection locked="true"/>
    </xf>
    <xf numFmtId="0" fontId="2347" fillId="5" borderId="4" xfId="0" applyFill="true" applyBorder="true" applyFont="true">
      <alignment horizontal="left"/>
      <protection locked="true"/>
    </xf>
    <xf numFmtId="4" fontId="2348" fillId="5" borderId="4" xfId="0" applyFill="true" applyBorder="true" applyFont="true" applyNumberFormat="true">
      <alignment horizontal="right"/>
      <protection locked="true"/>
    </xf>
    <xf numFmtId="0" fontId="2349" fillId="0" borderId="0" xfId="0" applyFont="true"/>
    <xf numFmtId="0" fontId="2350" fillId="0" borderId="4" xfId="0" applyBorder="true" applyFont="true">
      <alignment horizontal="left" vertical="top"/>
      <protection locked="true"/>
    </xf>
    <xf numFmtId="0" fontId="2351" fillId="0" borderId="4" xfId="0" applyBorder="true" applyFont="true">
      <alignment horizontal="left" vertical="top" wrapText="true"/>
      <protection locked="true"/>
    </xf>
    <xf numFmtId="0" fontId="2352" fillId="0" borderId="4" xfId="0" applyBorder="true" applyFont="true">
      <alignment horizontal="center" vertical="top"/>
      <protection locked="true"/>
    </xf>
    <xf numFmtId="170" fontId="2353" fillId="0" borderId="4" xfId="0" applyBorder="true" applyFont="true" applyNumberFormat="true">
      <alignment horizontal="right" vertical="top"/>
      <protection locked="true"/>
    </xf>
    <xf numFmtId="171" fontId="2354" fillId="0" borderId="4" xfId="0" applyBorder="true" applyFont="true" applyNumberFormat="true">
      <alignment horizontal="right" vertical="top"/>
      <protection locked="true"/>
    </xf>
    <xf numFmtId="171" fontId="2355" fillId="0" borderId="4" xfId="0" applyBorder="true" applyFont="true" applyNumberFormat="true">
      <alignment horizontal="right" vertical="top"/>
      <protection locked="true"/>
    </xf>
    <xf numFmtId="171" fontId="2356" fillId="0" borderId="4" xfId="0" applyBorder="true" applyFont="true" applyNumberFormat="true">
      <alignment horizontal="right" vertical="top"/>
      <protection locked="true"/>
    </xf>
    <xf numFmtId="172" fontId="2357" fillId="3" borderId="4" xfId="0" applyFill="true" applyBorder="true" applyFont="true" applyNumberFormat="true">
      <alignment vertical="top" horizontal="right"/>
      <protection locked="false"/>
    </xf>
    <xf numFmtId="173" fontId="2358" fillId="0" borderId="4" xfId="0" applyBorder="true" applyFont="true" applyNumberFormat="true">
      <alignment horizontal="right" vertical="top"/>
      <protection locked="true"/>
    </xf>
    <xf numFmtId="4" fontId="2359" fillId="0" borderId="4" xfId="0" applyBorder="true" applyFont="true" applyNumberFormat="true">
      <alignment horizontal="right" vertical="top"/>
      <protection locked="true"/>
    </xf>
    <xf numFmtId="4" fontId="2360" fillId="0" borderId="4" xfId="0" applyBorder="true" applyFont="true" applyNumberFormat="true">
      <alignment horizontal="right" vertical="top"/>
      <protection locked="true"/>
    </xf>
    <xf numFmtId="0" fontId="2361" fillId="0" borderId="0" xfId="0" applyFont="true"/>
    <xf numFmtId="0" fontId="2362" fillId="0" borderId="4" xfId="0" applyBorder="true" applyFont="true">
      <alignment horizontal="left" vertical="top"/>
      <protection locked="true"/>
    </xf>
    <xf numFmtId="0" fontId="2363" fillId="0" borderId="4" xfId="0" applyBorder="true" applyFont="true">
      <alignment horizontal="left" vertical="top" wrapText="true"/>
      <protection locked="true"/>
    </xf>
    <xf numFmtId="0" fontId="2364" fillId="0" borderId="4" xfId="0" applyBorder="true" applyFont="true">
      <alignment horizontal="center" vertical="top"/>
      <protection locked="true"/>
    </xf>
    <xf numFmtId="170" fontId="2365" fillId="0" borderId="4" xfId="0" applyBorder="true" applyFont="true" applyNumberFormat="true">
      <alignment horizontal="right" vertical="top"/>
      <protection locked="true"/>
    </xf>
    <xf numFmtId="171" fontId="2366" fillId="0" borderId="4" xfId="0" applyBorder="true" applyFont="true" applyNumberFormat="true">
      <alignment horizontal="right" vertical="top"/>
      <protection locked="true"/>
    </xf>
    <xf numFmtId="171" fontId="2367" fillId="0" borderId="4" xfId="0" applyBorder="true" applyFont="true" applyNumberFormat="true">
      <alignment horizontal="right" vertical="top"/>
      <protection locked="true"/>
    </xf>
    <xf numFmtId="171" fontId="2368" fillId="0" borderId="4" xfId="0" applyBorder="true" applyFont="true" applyNumberFormat="true">
      <alignment horizontal="right" vertical="top"/>
      <protection locked="true"/>
    </xf>
    <xf numFmtId="172" fontId="2369" fillId="3" borderId="4" xfId="0" applyFill="true" applyBorder="true" applyFont="true" applyNumberFormat="true">
      <alignment vertical="top" horizontal="right"/>
      <protection locked="false"/>
    </xf>
    <xf numFmtId="173" fontId="2370" fillId="0" borderId="4" xfId="0" applyBorder="true" applyFont="true" applyNumberFormat="true">
      <alignment horizontal="right" vertical="top"/>
      <protection locked="true"/>
    </xf>
    <xf numFmtId="4" fontId="2371" fillId="0" borderId="4" xfId="0" applyBorder="true" applyFont="true" applyNumberFormat="true">
      <alignment horizontal="right" vertical="top"/>
      <protection locked="true"/>
    </xf>
    <xf numFmtId="4" fontId="2372" fillId="0" borderId="4" xfId="0" applyBorder="true" applyFont="true" applyNumberFormat="true">
      <alignment horizontal="right" vertical="top"/>
      <protection locked="true"/>
    </xf>
    <xf numFmtId="0" fontId="2373" fillId="0" borderId="0" xfId="0" applyFont="true"/>
    <xf numFmtId="0" fontId="2374" fillId="0" borderId="4" xfId="0" applyBorder="true" applyFont="true">
      <alignment horizontal="left" vertical="top"/>
      <protection locked="true"/>
    </xf>
    <xf numFmtId="0" fontId="2375" fillId="0" borderId="4" xfId="0" applyBorder="true" applyFont="true">
      <alignment horizontal="left" vertical="top" wrapText="true"/>
      <protection locked="true"/>
    </xf>
    <xf numFmtId="0" fontId="2376" fillId="0" borderId="4" xfId="0" applyBorder="true" applyFont="true">
      <alignment horizontal="center" vertical="top"/>
      <protection locked="true"/>
    </xf>
    <xf numFmtId="170" fontId="2377" fillId="0" borderId="4" xfId="0" applyBorder="true" applyFont="true" applyNumberFormat="true">
      <alignment horizontal="right" vertical="top"/>
      <protection locked="true"/>
    </xf>
    <xf numFmtId="171" fontId="2378" fillId="0" borderId="4" xfId="0" applyBorder="true" applyFont="true" applyNumberFormat="true">
      <alignment horizontal="right" vertical="top"/>
      <protection locked="true"/>
    </xf>
    <xf numFmtId="171" fontId="2379" fillId="0" borderId="4" xfId="0" applyBorder="true" applyFont="true" applyNumberFormat="true">
      <alignment horizontal="right" vertical="top"/>
      <protection locked="true"/>
    </xf>
    <xf numFmtId="171" fontId="2380" fillId="0" borderId="4" xfId="0" applyBorder="true" applyFont="true" applyNumberFormat="true">
      <alignment horizontal="right" vertical="top"/>
      <protection locked="true"/>
    </xf>
    <xf numFmtId="172" fontId="2381" fillId="3" borderId="4" xfId="0" applyFill="true" applyBorder="true" applyFont="true" applyNumberFormat="true">
      <alignment vertical="top" horizontal="right"/>
      <protection locked="false"/>
    </xf>
    <xf numFmtId="173" fontId="2382" fillId="0" borderId="4" xfId="0" applyBorder="true" applyFont="true" applyNumberFormat="true">
      <alignment horizontal="right" vertical="top"/>
      <protection locked="true"/>
    </xf>
    <xf numFmtId="4" fontId="2383" fillId="0" borderId="4" xfId="0" applyBorder="true" applyFont="true" applyNumberFormat="true">
      <alignment horizontal="right" vertical="top"/>
      <protection locked="true"/>
    </xf>
    <xf numFmtId="4" fontId="2384" fillId="0" borderId="4" xfId="0" applyBorder="true" applyFont="true" applyNumberFormat="true">
      <alignment horizontal="right" vertical="top"/>
      <protection locked="true"/>
    </xf>
    <xf numFmtId="0" fontId="2385" fillId="0" borderId="0" xfId="0" applyFont="true"/>
    <xf numFmtId="0" fontId="2386" fillId="5" borderId="4" xfId="0" applyFill="true" applyBorder="true" applyFont="true">
      <alignment horizontal="left"/>
      <protection locked="true"/>
    </xf>
    <xf numFmtId="0" fontId="2387" fillId="5" borderId="4" xfId="0" applyFill="true" applyBorder="true" applyFont="true">
      <alignment horizontal="left"/>
      <protection locked="true"/>
    </xf>
    <xf numFmtId="0" fontId="2388" fillId="5" borderId="4" xfId="0" applyFill="true" applyBorder="true" applyFont="true">
      <alignment horizontal="left"/>
      <protection locked="true"/>
    </xf>
    <xf numFmtId="0" fontId="2389" fillId="5" borderId="4" xfId="0" applyFill="true" applyBorder="true" applyFont="true">
      <alignment horizontal="left"/>
      <protection locked="true"/>
    </xf>
    <xf numFmtId="0" fontId="2390" fillId="5" borderId="4" xfId="0" applyFill="true" applyBorder="true" applyFont="true">
      <alignment horizontal="left"/>
      <protection locked="true"/>
    </xf>
    <xf numFmtId="0" fontId="2391" fillId="5" borderId="4" xfId="0" applyFill="true" applyBorder="true" applyFont="true">
      <alignment horizontal="left"/>
      <protection locked="true"/>
    </xf>
    <xf numFmtId="0" fontId="2392" fillId="5" borderId="4" xfId="0" applyFill="true" applyBorder="true" applyFont="true">
      <alignment horizontal="left"/>
      <protection locked="true"/>
    </xf>
    <xf numFmtId="0" fontId="2393" fillId="5" borderId="4" xfId="0" applyFill="true" applyBorder="true" applyFont="true">
      <alignment horizontal="left"/>
      <protection locked="true"/>
    </xf>
    <xf numFmtId="0" fontId="2394" fillId="5" borderId="4" xfId="0" applyFill="true" applyBorder="true" applyFont="true">
      <alignment horizontal="left"/>
      <protection locked="true"/>
    </xf>
    <xf numFmtId="0" fontId="2395" fillId="5" borderId="4" xfId="0" applyFill="true" applyBorder="true" applyFont="true">
      <alignment horizontal="left"/>
      <protection locked="true"/>
    </xf>
    <xf numFmtId="4" fontId="2396" fillId="5" borderId="4" xfId="0" applyFill="true" applyBorder="true" applyFont="true" applyNumberFormat="true">
      <alignment horizontal="right"/>
      <protection locked="true"/>
    </xf>
    <xf numFmtId="0" fontId="2397" fillId="0" borderId="0" xfId="0" applyFont="true"/>
    <xf numFmtId="0" fontId="2398" fillId="0" borderId="4" xfId="0" applyBorder="true" applyFont="true">
      <alignment horizontal="left" vertical="top"/>
      <protection locked="true"/>
    </xf>
    <xf numFmtId="0" fontId="2399" fillId="0" borderId="4" xfId="0" applyBorder="true" applyFont="true">
      <alignment horizontal="left" vertical="top" wrapText="true"/>
      <protection locked="true"/>
    </xf>
    <xf numFmtId="0" fontId="2400" fillId="0" borderId="4" xfId="0" applyBorder="true" applyFont="true">
      <alignment horizontal="center" vertical="top"/>
      <protection locked="true"/>
    </xf>
    <xf numFmtId="170" fontId="2401" fillId="0" borderId="4" xfId="0" applyBorder="true" applyFont="true" applyNumberFormat="true">
      <alignment horizontal="right" vertical="top"/>
      <protection locked="true"/>
    </xf>
    <xf numFmtId="171" fontId="2402" fillId="0" borderId="4" xfId="0" applyBorder="true" applyFont="true" applyNumberFormat="true">
      <alignment horizontal="right" vertical="top"/>
      <protection locked="true"/>
    </xf>
    <xf numFmtId="171" fontId="2403" fillId="0" borderId="4" xfId="0" applyBorder="true" applyFont="true" applyNumberFormat="true">
      <alignment horizontal="right" vertical="top"/>
      <protection locked="true"/>
    </xf>
    <xf numFmtId="171" fontId="2404" fillId="0" borderId="4" xfId="0" applyBorder="true" applyFont="true" applyNumberFormat="true">
      <alignment horizontal="right" vertical="top"/>
      <protection locked="true"/>
    </xf>
    <xf numFmtId="172" fontId="2405" fillId="3" borderId="4" xfId="0" applyFill="true" applyBorder="true" applyFont="true" applyNumberFormat="true">
      <alignment vertical="top" horizontal="right"/>
      <protection locked="false"/>
    </xf>
    <xf numFmtId="173" fontId="2406" fillId="0" borderId="4" xfId="0" applyBorder="true" applyFont="true" applyNumberFormat="true">
      <alignment horizontal="right" vertical="top"/>
      <protection locked="true"/>
    </xf>
    <xf numFmtId="4" fontId="2407" fillId="0" borderId="4" xfId="0" applyBorder="true" applyFont="true" applyNumberFormat="true">
      <alignment horizontal="right" vertical="top"/>
      <protection locked="true"/>
    </xf>
    <xf numFmtId="4" fontId="2408" fillId="0" borderId="4" xfId="0" applyBorder="true" applyFont="true" applyNumberFormat="true">
      <alignment horizontal="right" vertical="top"/>
      <protection locked="true"/>
    </xf>
    <xf numFmtId="0" fontId="2409" fillId="0" borderId="0" xfId="0" applyFont="true"/>
    <xf numFmtId="0" fontId="2410" fillId="0" borderId="4" xfId="0" applyBorder="true" applyFont="true">
      <alignment horizontal="left" vertical="top"/>
      <protection locked="true"/>
    </xf>
    <xf numFmtId="0" fontId="2411" fillId="0" borderId="4" xfId="0" applyBorder="true" applyFont="true">
      <alignment horizontal="left" vertical="top" wrapText="true"/>
      <protection locked="true"/>
    </xf>
    <xf numFmtId="0" fontId="2412" fillId="0" borderId="4" xfId="0" applyBorder="true" applyFont="true">
      <alignment horizontal="center" vertical="top"/>
      <protection locked="true"/>
    </xf>
    <xf numFmtId="170" fontId="2413" fillId="0" borderId="4" xfId="0" applyBorder="true" applyFont="true" applyNumberFormat="true">
      <alignment horizontal="right" vertical="top"/>
      <protection locked="true"/>
    </xf>
    <xf numFmtId="171" fontId="2414" fillId="0" borderId="4" xfId="0" applyBorder="true" applyFont="true" applyNumberFormat="true">
      <alignment horizontal="right" vertical="top"/>
      <protection locked="true"/>
    </xf>
    <xf numFmtId="171" fontId="2415" fillId="0" borderId="4" xfId="0" applyBorder="true" applyFont="true" applyNumberFormat="true">
      <alignment horizontal="right" vertical="top"/>
      <protection locked="true"/>
    </xf>
    <xf numFmtId="171" fontId="2416" fillId="0" borderId="4" xfId="0" applyBorder="true" applyFont="true" applyNumberFormat="true">
      <alignment horizontal="right" vertical="top"/>
      <protection locked="true"/>
    </xf>
    <xf numFmtId="172" fontId="2417" fillId="3" borderId="4" xfId="0" applyFill="true" applyBorder="true" applyFont="true" applyNumberFormat="true">
      <alignment vertical="top" horizontal="right"/>
      <protection locked="false"/>
    </xf>
    <xf numFmtId="173" fontId="2418" fillId="0" borderId="4" xfId="0" applyBorder="true" applyFont="true" applyNumberFormat="true">
      <alignment horizontal="right" vertical="top"/>
      <protection locked="true"/>
    </xf>
    <xf numFmtId="4" fontId="2419" fillId="0" borderId="4" xfId="0" applyBorder="true" applyFont="true" applyNumberFormat="true">
      <alignment horizontal="right" vertical="top"/>
      <protection locked="true"/>
    </xf>
    <xf numFmtId="4" fontId="2420" fillId="0" borderId="4" xfId="0" applyBorder="true" applyFont="true" applyNumberFormat="true">
      <alignment horizontal="right" vertical="top"/>
      <protection locked="true"/>
    </xf>
    <xf numFmtId="0" fontId="2421" fillId="0" borderId="0" xfId="0" applyFont="true"/>
    <xf numFmtId="0" fontId="2422" fillId="0" borderId="4" xfId="0" applyBorder="true" applyFont="true">
      <alignment horizontal="left" vertical="top"/>
      <protection locked="true"/>
    </xf>
    <xf numFmtId="0" fontId="2423" fillId="0" borderId="4" xfId="0" applyBorder="true" applyFont="true">
      <alignment horizontal="left" vertical="top" wrapText="true"/>
      <protection locked="true"/>
    </xf>
    <xf numFmtId="0" fontId="2424" fillId="0" borderId="4" xfId="0" applyBorder="true" applyFont="true">
      <alignment horizontal="center" vertical="top"/>
      <protection locked="true"/>
    </xf>
    <xf numFmtId="170" fontId="2425" fillId="0" borderId="4" xfId="0" applyBorder="true" applyFont="true" applyNumberFormat="true">
      <alignment horizontal="right" vertical="top"/>
      <protection locked="true"/>
    </xf>
    <xf numFmtId="171" fontId="2426" fillId="0" borderId="4" xfId="0" applyBorder="true" applyFont="true" applyNumberFormat="true">
      <alignment horizontal="right" vertical="top"/>
      <protection locked="true"/>
    </xf>
    <xf numFmtId="171" fontId="2427" fillId="0" borderId="4" xfId="0" applyBorder="true" applyFont="true" applyNumberFormat="true">
      <alignment horizontal="right" vertical="top"/>
      <protection locked="true"/>
    </xf>
    <xf numFmtId="171" fontId="2428" fillId="0" borderId="4" xfId="0" applyBorder="true" applyFont="true" applyNumberFormat="true">
      <alignment horizontal="right" vertical="top"/>
      <protection locked="true"/>
    </xf>
    <xf numFmtId="172" fontId="2429" fillId="3" borderId="4" xfId="0" applyFill="true" applyBorder="true" applyFont="true" applyNumberFormat="true">
      <alignment vertical="top" horizontal="right"/>
      <protection locked="false"/>
    </xf>
    <xf numFmtId="173" fontId="2430" fillId="0" borderId="4" xfId="0" applyBorder="true" applyFont="true" applyNumberFormat="true">
      <alignment horizontal="right" vertical="top"/>
      <protection locked="true"/>
    </xf>
    <xf numFmtId="4" fontId="2431" fillId="0" borderId="4" xfId="0" applyBorder="true" applyFont="true" applyNumberFormat="true">
      <alignment horizontal="right" vertical="top"/>
      <protection locked="true"/>
    </xf>
    <xf numFmtId="4" fontId="2432" fillId="0" borderId="4" xfId="0" applyBorder="true" applyFont="true" applyNumberFormat="true">
      <alignment horizontal="right" vertical="top"/>
      <protection locked="true"/>
    </xf>
    <xf numFmtId="0" fontId="2433" fillId="0" borderId="0" xfId="0" applyFont="true"/>
    <xf numFmtId="0" fontId="2434" fillId="0" borderId="4" xfId="0" applyBorder="true" applyFont="true">
      <alignment horizontal="left" vertical="top"/>
      <protection locked="true"/>
    </xf>
    <xf numFmtId="0" fontId="2435" fillId="0" borderId="4" xfId="0" applyBorder="true" applyFont="true">
      <alignment horizontal="left" vertical="top" wrapText="true"/>
      <protection locked="true"/>
    </xf>
    <xf numFmtId="0" fontId="2436" fillId="0" borderId="4" xfId="0" applyBorder="true" applyFont="true">
      <alignment horizontal="center" vertical="top"/>
      <protection locked="true"/>
    </xf>
    <xf numFmtId="170" fontId="2437" fillId="0" borderId="4" xfId="0" applyBorder="true" applyFont="true" applyNumberFormat="true">
      <alignment horizontal="right" vertical="top"/>
      <protection locked="true"/>
    </xf>
    <xf numFmtId="171" fontId="2438" fillId="0" borderId="4" xfId="0" applyBorder="true" applyFont="true" applyNumberFormat="true">
      <alignment horizontal="right" vertical="top"/>
      <protection locked="true"/>
    </xf>
    <xf numFmtId="171" fontId="2439" fillId="0" borderId="4" xfId="0" applyBorder="true" applyFont="true" applyNumberFormat="true">
      <alignment horizontal="right" vertical="top"/>
      <protection locked="true"/>
    </xf>
    <xf numFmtId="171" fontId="2440" fillId="0" borderId="4" xfId="0" applyBorder="true" applyFont="true" applyNumberFormat="true">
      <alignment horizontal="right" vertical="top"/>
      <protection locked="true"/>
    </xf>
    <xf numFmtId="172" fontId="2441" fillId="3" borderId="4" xfId="0" applyFill="true" applyBorder="true" applyFont="true" applyNumberFormat="true">
      <alignment vertical="top" horizontal="right"/>
      <protection locked="false"/>
    </xf>
    <xf numFmtId="173" fontId="2442" fillId="0" borderId="4" xfId="0" applyBorder="true" applyFont="true" applyNumberFormat="true">
      <alignment horizontal="right" vertical="top"/>
      <protection locked="true"/>
    </xf>
    <xf numFmtId="4" fontId="2443" fillId="0" borderId="4" xfId="0" applyBorder="true" applyFont="true" applyNumberFormat="true">
      <alignment horizontal="right" vertical="top"/>
      <protection locked="true"/>
    </xf>
    <xf numFmtId="4" fontId="2444" fillId="0" borderId="4" xfId="0" applyBorder="true" applyFont="true" applyNumberFormat="true">
      <alignment horizontal="right" vertical="top"/>
      <protection locked="true"/>
    </xf>
    <xf numFmtId="0" fontId="2445" fillId="0" borderId="0" xfId="0" applyFont="true"/>
    <xf numFmtId="0" fontId="2446" fillId="0" borderId="4" xfId="0" applyBorder="true" applyFont="true">
      <alignment horizontal="left" vertical="top"/>
      <protection locked="true"/>
    </xf>
    <xf numFmtId="0" fontId="2447" fillId="0" borderId="4" xfId="0" applyBorder="true" applyFont="true">
      <alignment horizontal="left" vertical="top" wrapText="true"/>
      <protection locked="true"/>
    </xf>
    <xf numFmtId="0" fontId="2448" fillId="0" borderId="4" xfId="0" applyBorder="true" applyFont="true">
      <alignment horizontal="center" vertical="top"/>
      <protection locked="true"/>
    </xf>
    <xf numFmtId="170" fontId="2449" fillId="0" borderId="4" xfId="0" applyBorder="true" applyFont="true" applyNumberFormat="true">
      <alignment horizontal="right" vertical="top"/>
      <protection locked="true"/>
    </xf>
    <xf numFmtId="171" fontId="2450" fillId="0" borderId="4" xfId="0" applyBorder="true" applyFont="true" applyNumberFormat="true">
      <alignment horizontal="right" vertical="top"/>
      <protection locked="true"/>
    </xf>
    <xf numFmtId="171" fontId="2451" fillId="0" borderId="4" xfId="0" applyBorder="true" applyFont="true" applyNumberFormat="true">
      <alignment horizontal="right" vertical="top"/>
      <protection locked="true"/>
    </xf>
    <xf numFmtId="171" fontId="2452" fillId="0" borderId="4" xfId="0" applyBorder="true" applyFont="true" applyNumberFormat="true">
      <alignment horizontal="right" vertical="top"/>
      <protection locked="true"/>
    </xf>
    <xf numFmtId="172" fontId="2453" fillId="3" borderId="4" xfId="0" applyFill="true" applyBorder="true" applyFont="true" applyNumberFormat="true">
      <alignment vertical="top" horizontal="right"/>
      <protection locked="false"/>
    </xf>
    <xf numFmtId="173" fontId="2454" fillId="0" borderId="4" xfId="0" applyBorder="true" applyFont="true" applyNumberFormat="true">
      <alignment horizontal="right" vertical="top"/>
      <protection locked="true"/>
    </xf>
    <xf numFmtId="4" fontId="2455" fillId="0" borderId="4" xfId="0" applyBorder="true" applyFont="true" applyNumberFormat="true">
      <alignment horizontal="right" vertical="top"/>
      <protection locked="true"/>
    </xf>
    <xf numFmtId="4" fontId="2456" fillId="0" borderId="4" xfId="0" applyBorder="true" applyFont="true" applyNumberFormat="true">
      <alignment horizontal="right" vertical="top"/>
      <protection locked="true"/>
    </xf>
    <xf numFmtId="0" fontId="2457" fillId="0" borderId="0" xfId="0" applyFont="true"/>
    <xf numFmtId="0" fontId="2458" fillId="5" borderId="4" xfId="0" applyFill="true" applyBorder="true" applyFont="true">
      <alignment horizontal="left"/>
      <protection locked="true"/>
    </xf>
    <xf numFmtId="0" fontId="2459" fillId="5" borderId="4" xfId="0" applyFill="true" applyBorder="true" applyFont="true">
      <alignment horizontal="left"/>
      <protection locked="true"/>
    </xf>
    <xf numFmtId="0" fontId="2460" fillId="5" borderId="4" xfId="0" applyFill="true" applyBorder="true" applyFont="true">
      <alignment horizontal="left"/>
      <protection locked="true"/>
    </xf>
    <xf numFmtId="0" fontId="2461" fillId="5" borderId="4" xfId="0" applyFill="true" applyBorder="true" applyFont="true">
      <alignment horizontal="left"/>
      <protection locked="true"/>
    </xf>
    <xf numFmtId="0" fontId="2462" fillId="5" borderId="4" xfId="0" applyFill="true" applyBorder="true" applyFont="true">
      <alignment horizontal="left"/>
      <protection locked="true"/>
    </xf>
    <xf numFmtId="0" fontId="2463" fillId="5" borderId="4" xfId="0" applyFill="true" applyBorder="true" applyFont="true">
      <alignment horizontal="left"/>
      <protection locked="true"/>
    </xf>
    <xf numFmtId="0" fontId="2464" fillId="5" borderId="4" xfId="0" applyFill="true" applyBorder="true" applyFont="true">
      <alignment horizontal="left"/>
      <protection locked="true"/>
    </xf>
    <xf numFmtId="0" fontId="2465" fillId="5" borderId="4" xfId="0" applyFill="true" applyBorder="true" applyFont="true">
      <alignment horizontal="left"/>
      <protection locked="true"/>
    </xf>
    <xf numFmtId="0" fontId="2466" fillId="5" borderId="4" xfId="0" applyFill="true" applyBorder="true" applyFont="true">
      <alignment horizontal="left"/>
      <protection locked="true"/>
    </xf>
    <xf numFmtId="0" fontId="2467" fillId="5" borderId="4" xfId="0" applyFill="true" applyBorder="true" applyFont="true">
      <alignment horizontal="left"/>
      <protection locked="true"/>
    </xf>
    <xf numFmtId="4" fontId="2468" fillId="5" borderId="4" xfId="0" applyFill="true" applyBorder="true" applyFont="true" applyNumberFormat="true">
      <alignment horizontal="right"/>
      <protection locked="true"/>
    </xf>
    <xf numFmtId="0" fontId="2469" fillId="0" borderId="0" xfId="0" applyFont="true"/>
    <xf numFmtId="0" fontId="2470" fillId="5" borderId="4" xfId="0" applyFill="true" applyBorder="true" applyFont="true">
      <alignment horizontal="left"/>
      <protection locked="true"/>
    </xf>
    <xf numFmtId="0" fontId="2471" fillId="5" borderId="4" xfId="0" applyFill="true" applyBorder="true" applyFont="true">
      <alignment horizontal="left"/>
      <protection locked="true"/>
    </xf>
    <xf numFmtId="0" fontId="2472" fillId="5" borderId="4" xfId="0" applyFill="true" applyBorder="true" applyFont="true">
      <alignment horizontal="left"/>
      <protection locked="true"/>
    </xf>
    <xf numFmtId="0" fontId="2473" fillId="5" borderId="4" xfId="0" applyFill="true" applyBorder="true" applyFont="true">
      <alignment horizontal="left"/>
      <protection locked="true"/>
    </xf>
    <xf numFmtId="0" fontId="2474" fillId="5" borderId="4" xfId="0" applyFill="true" applyBorder="true" applyFont="true">
      <alignment horizontal="left"/>
      <protection locked="true"/>
    </xf>
    <xf numFmtId="0" fontId="2475" fillId="5" borderId="4" xfId="0" applyFill="true" applyBorder="true" applyFont="true">
      <alignment horizontal="left"/>
      <protection locked="true"/>
    </xf>
    <xf numFmtId="0" fontId="2476" fillId="5" borderId="4" xfId="0" applyFill="true" applyBorder="true" applyFont="true">
      <alignment horizontal="left"/>
      <protection locked="true"/>
    </xf>
    <xf numFmtId="0" fontId="2477" fillId="5" borderId="4" xfId="0" applyFill="true" applyBorder="true" applyFont="true">
      <alignment horizontal="left"/>
      <protection locked="true"/>
    </xf>
    <xf numFmtId="0" fontId="2478" fillId="5" borderId="4" xfId="0" applyFill="true" applyBorder="true" applyFont="true">
      <alignment horizontal="left"/>
      <protection locked="true"/>
    </xf>
    <xf numFmtId="0" fontId="2479" fillId="5" borderId="4" xfId="0" applyFill="true" applyBorder="true" applyFont="true">
      <alignment horizontal="left"/>
      <protection locked="true"/>
    </xf>
    <xf numFmtId="4" fontId="2480" fillId="5" borderId="4" xfId="0" applyFill="true" applyBorder="true" applyFont="true" applyNumberFormat="true">
      <alignment horizontal="right"/>
      <protection locked="true"/>
    </xf>
    <xf numFmtId="0" fontId="2481" fillId="0" borderId="0" xfId="0" applyFont="true"/>
    <xf numFmtId="0" fontId="2482" fillId="0" borderId="4" xfId="0" applyBorder="true" applyFont="true">
      <alignment horizontal="left" vertical="top"/>
      <protection locked="true"/>
    </xf>
    <xf numFmtId="0" fontId="2483" fillId="0" borderId="4" xfId="0" applyBorder="true" applyFont="true">
      <alignment horizontal="left" vertical="top" wrapText="true"/>
      <protection locked="true"/>
    </xf>
    <xf numFmtId="0" fontId="2484" fillId="0" borderId="4" xfId="0" applyBorder="true" applyFont="true">
      <alignment horizontal="center" vertical="top"/>
      <protection locked="true"/>
    </xf>
    <xf numFmtId="170" fontId="2485" fillId="0" borderId="4" xfId="0" applyBorder="true" applyFont="true" applyNumberFormat="true">
      <alignment horizontal="right" vertical="top"/>
      <protection locked="true"/>
    </xf>
    <xf numFmtId="171" fontId="2486" fillId="0" borderId="4" xfId="0" applyBorder="true" applyFont="true" applyNumberFormat="true">
      <alignment horizontal="right" vertical="top"/>
      <protection locked="true"/>
    </xf>
    <xf numFmtId="171" fontId="2487" fillId="0" borderId="4" xfId="0" applyBorder="true" applyFont="true" applyNumberFormat="true">
      <alignment horizontal="right" vertical="top"/>
      <protection locked="true"/>
    </xf>
    <xf numFmtId="171" fontId="2488" fillId="0" borderId="4" xfId="0" applyBorder="true" applyFont="true" applyNumberFormat="true">
      <alignment horizontal="right" vertical="top"/>
      <protection locked="true"/>
    </xf>
    <xf numFmtId="172" fontId="2489" fillId="3" borderId="4" xfId="0" applyFill="true" applyBorder="true" applyFont="true" applyNumberFormat="true">
      <alignment vertical="top" horizontal="right"/>
      <protection locked="false"/>
    </xf>
    <xf numFmtId="173" fontId="2490" fillId="0" borderId="4" xfId="0" applyBorder="true" applyFont="true" applyNumberFormat="true">
      <alignment horizontal="right" vertical="top"/>
      <protection locked="true"/>
    </xf>
    <xf numFmtId="4" fontId="2491" fillId="0" borderId="4" xfId="0" applyBorder="true" applyFont="true" applyNumberFormat="true">
      <alignment horizontal="right" vertical="top"/>
      <protection locked="true"/>
    </xf>
    <xf numFmtId="4" fontId="2492" fillId="0" borderId="4" xfId="0" applyBorder="true" applyFont="true" applyNumberFormat="true">
      <alignment horizontal="right" vertical="top"/>
      <protection locked="true"/>
    </xf>
    <xf numFmtId="0" fontId="2493" fillId="0" borderId="0" xfId="0" applyFont="true"/>
    <xf numFmtId="0" fontId="2494" fillId="0" borderId="4" xfId="0" applyBorder="true" applyFont="true">
      <alignment horizontal="left" vertical="top"/>
      <protection locked="true"/>
    </xf>
    <xf numFmtId="0" fontId="2495" fillId="0" borderId="4" xfId="0" applyBorder="true" applyFont="true">
      <alignment horizontal="left" vertical="top" wrapText="true"/>
      <protection locked="true"/>
    </xf>
    <xf numFmtId="0" fontId="2496" fillId="0" borderId="4" xfId="0" applyBorder="true" applyFont="true">
      <alignment horizontal="center" vertical="top"/>
      <protection locked="true"/>
    </xf>
    <xf numFmtId="170" fontId="2497" fillId="0" borderId="4" xfId="0" applyBorder="true" applyFont="true" applyNumberFormat="true">
      <alignment horizontal="right" vertical="top"/>
      <protection locked="true"/>
    </xf>
    <xf numFmtId="171" fontId="2498" fillId="0" borderId="4" xfId="0" applyBorder="true" applyFont="true" applyNumberFormat="true">
      <alignment horizontal="right" vertical="top"/>
      <protection locked="true"/>
    </xf>
    <xf numFmtId="171" fontId="2499" fillId="0" borderId="4" xfId="0" applyBorder="true" applyFont="true" applyNumberFormat="true">
      <alignment horizontal="right" vertical="top"/>
      <protection locked="true"/>
    </xf>
    <xf numFmtId="171" fontId="2500" fillId="0" borderId="4" xfId="0" applyBorder="true" applyFont="true" applyNumberFormat="true">
      <alignment horizontal="right" vertical="top"/>
      <protection locked="true"/>
    </xf>
    <xf numFmtId="172" fontId="2501" fillId="3" borderId="4" xfId="0" applyFill="true" applyBorder="true" applyFont="true" applyNumberFormat="true">
      <alignment vertical="top" horizontal="right"/>
      <protection locked="false"/>
    </xf>
    <xf numFmtId="173" fontId="2502" fillId="0" borderId="4" xfId="0" applyBorder="true" applyFont="true" applyNumberFormat="true">
      <alignment horizontal="right" vertical="top"/>
      <protection locked="true"/>
    </xf>
    <xf numFmtId="4" fontId="2503" fillId="0" borderId="4" xfId="0" applyBorder="true" applyFont="true" applyNumberFormat="true">
      <alignment horizontal="right" vertical="top"/>
      <protection locked="true"/>
    </xf>
    <xf numFmtId="4" fontId="2504" fillId="0" borderId="4" xfId="0" applyBorder="true" applyFont="true" applyNumberFormat="true">
      <alignment horizontal="right" vertical="top"/>
      <protection locked="true"/>
    </xf>
    <xf numFmtId="0" fontId="2505" fillId="0" borderId="0" xfId="0" applyFont="true"/>
    <xf numFmtId="0" fontId="2506" fillId="0" borderId="4" xfId="0" applyBorder="true" applyFont="true">
      <alignment horizontal="left" vertical="top"/>
      <protection locked="true"/>
    </xf>
    <xf numFmtId="0" fontId="2507" fillId="0" borderId="4" xfId="0" applyBorder="true" applyFont="true">
      <alignment horizontal="left" vertical="top" wrapText="true"/>
      <protection locked="true"/>
    </xf>
    <xf numFmtId="0" fontId="2508" fillId="0" borderId="4" xfId="0" applyBorder="true" applyFont="true">
      <alignment horizontal="center" vertical="top"/>
      <protection locked="true"/>
    </xf>
    <xf numFmtId="170" fontId="2509" fillId="0" borderId="4" xfId="0" applyBorder="true" applyFont="true" applyNumberFormat="true">
      <alignment horizontal="right" vertical="top"/>
      <protection locked="true"/>
    </xf>
    <xf numFmtId="171" fontId="2510" fillId="0" borderId="4" xfId="0" applyBorder="true" applyFont="true" applyNumberFormat="true">
      <alignment horizontal="right" vertical="top"/>
      <protection locked="true"/>
    </xf>
    <xf numFmtId="171" fontId="2511" fillId="0" borderId="4" xfId="0" applyBorder="true" applyFont="true" applyNumberFormat="true">
      <alignment horizontal="right" vertical="top"/>
      <protection locked="true"/>
    </xf>
    <xf numFmtId="171" fontId="2512" fillId="0" borderId="4" xfId="0" applyBorder="true" applyFont="true" applyNumberFormat="true">
      <alignment horizontal="right" vertical="top"/>
      <protection locked="true"/>
    </xf>
    <xf numFmtId="172" fontId="2513" fillId="3" borderId="4" xfId="0" applyFill="true" applyBorder="true" applyFont="true" applyNumberFormat="true">
      <alignment vertical="top" horizontal="right"/>
      <protection locked="false"/>
    </xf>
    <xf numFmtId="173" fontId="2514" fillId="0" borderId="4" xfId="0" applyBorder="true" applyFont="true" applyNumberFormat="true">
      <alignment horizontal="right" vertical="top"/>
      <protection locked="true"/>
    </xf>
    <xf numFmtId="4" fontId="2515" fillId="0" borderId="4" xfId="0" applyBorder="true" applyFont="true" applyNumberFormat="true">
      <alignment horizontal="right" vertical="top"/>
      <protection locked="true"/>
    </xf>
    <xf numFmtId="4" fontId="2516" fillId="0" borderId="4" xfId="0" applyBorder="true" applyFont="true" applyNumberFormat="true">
      <alignment horizontal="right" vertical="top"/>
      <protection locked="true"/>
    </xf>
    <xf numFmtId="0" fontId="2517" fillId="0" borderId="0" xfId="0" applyFont="true"/>
    <xf numFmtId="0" fontId="2518" fillId="0" borderId="4" xfId="0" applyBorder="true" applyFont="true">
      <alignment horizontal="left" vertical="top"/>
      <protection locked="true"/>
    </xf>
    <xf numFmtId="0" fontId="2519" fillId="0" borderId="4" xfId="0" applyBorder="true" applyFont="true">
      <alignment horizontal="left" vertical="top" wrapText="true"/>
      <protection locked="true"/>
    </xf>
    <xf numFmtId="0" fontId="2520" fillId="0" borderId="4" xfId="0" applyBorder="true" applyFont="true">
      <alignment horizontal="center" vertical="top"/>
      <protection locked="true"/>
    </xf>
    <xf numFmtId="170" fontId="2521" fillId="0" borderId="4" xfId="0" applyBorder="true" applyFont="true" applyNumberFormat="true">
      <alignment horizontal="right" vertical="top"/>
      <protection locked="true"/>
    </xf>
    <xf numFmtId="171" fontId="2522" fillId="0" borderId="4" xfId="0" applyBorder="true" applyFont="true" applyNumberFormat="true">
      <alignment horizontal="right" vertical="top"/>
      <protection locked="true"/>
    </xf>
    <xf numFmtId="171" fontId="2523" fillId="0" borderId="4" xfId="0" applyBorder="true" applyFont="true" applyNumberFormat="true">
      <alignment horizontal="right" vertical="top"/>
      <protection locked="true"/>
    </xf>
    <xf numFmtId="171" fontId="2524" fillId="0" borderId="4" xfId="0" applyBorder="true" applyFont="true" applyNumberFormat="true">
      <alignment horizontal="right" vertical="top"/>
      <protection locked="true"/>
    </xf>
    <xf numFmtId="172" fontId="2525" fillId="3" borderId="4" xfId="0" applyFill="true" applyBorder="true" applyFont="true" applyNumberFormat="true">
      <alignment vertical="top" horizontal="right"/>
      <protection locked="false"/>
    </xf>
    <xf numFmtId="173" fontId="2526" fillId="0" borderId="4" xfId="0" applyBorder="true" applyFont="true" applyNumberFormat="true">
      <alignment horizontal="right" vertical="top"/>
      <protection locked="true"/>
    </xf>
    <xf numFmtId="4" fontId="2527" fillId="0" borderId="4" xfId="0" applyBorder="true" applyFont="true" applyNumberFormat="true">
      <alignment horizontal="right" vertical="top"/>
      <protection locked="true"/>
    </xf>
    <xf numFmtId="4" fontId="2528" fillId="0" borderId="4" xfId="0" applyBorder="true" applyFont="true" applyNumberFormat="true">
      <alignment horizontal="right" vertical="top"/>
      <protection locked="true"/>
    </xf>
    <xf numFmtId="0" fontId="2529" fillId="0" borderId="0" xfId="0" applyFont="true"/>
    <xf numFmtId="0" fontId="2530" fillId="0" borderId="4" xfId="0" applyBorder="true" applyFont="true">
      <alignment horizontal="left" vertical="top"/>
      <protection locked="true"/>
    </xf>
    <xf numFmtId="0" fontId="2531" fillId="0" borderId="4" xfId="0" applyBorder="true" applyFont="true">
      <alignment horizontal="left" vertical="top" wrapText="true"/>
      <protection locked="true"/>
    </xf>
    <xf numFmtId="0" fontId="2532" fillId="0" borderId="4" xfId="0" applyBorder="true" applyFont="true">
      <alignment horizontal="center" vertical="top"/>
      <protection locked="true"/>
    </xf>
    <xf numFmtId="170" fontId="2533" fillId="0" borderId="4" xfId="0" applyBorder="true" applyFont="true" applyNumberFormat="true">
      <alignment horizontal="right" vertical="top"/>
      <protection locked="true"/>
    </xf>
    <xf numFmtId="171" fontId="2534" fillId="0" borderId="4" xfId="0" applyBorder="true" applyFont="true" applyNumberFormat="true">
      <alignment horizontal="right" vertical="top"/>
      <protection locked="true"/>
    </xf>
    <xf numFmtId="171" fontId="2535" fillId="0" borderId="4" xfId="0" applyBorder="true" applyFont="true" applyNumberFormat="true">
      <alignment horizontal="right" vertical="top"/>
      <protection locked="true"/>
    </xf>
    <xf numFmtId="171" fontId="2536" fillId="0" borderId="4" xfId="0" applyBorder="true" applyFont="true" applyNumberFormat="true">
      <alignment horizontal="right" vertical="top"/>
      <protection locked="true"/>
    </xf>
    <xf numFmtId="172" fontId="2537" fillId="3" borderId="4" xfId="0" applyFill="true" applyBorder="true" applyFont="true" applyNumberFormat="true">
      <alignment vertical="top" horizontal="right"/>
      <protection locked="false"/>
    </xf>
    <xf numFmtId="173" fontId="2538" fillId="0" borderId="4" xfId="0" applyBorder="true" applyFont="true" applyNumberFormat="true">
      <alignment horizontal="right" vertical="top"/>
      <protection locked="true"/>
    </xf>
    <xf numFmtId="4" fontId="2539" fillId="0" borderId="4" xfId="0" applyBorder="true" applyFont="true" applyNumberFormat="true">
      <alignment horizontal="right" vertical="top"/>
      <protection locked="true"/>
    </xf>
    <xf numFmtId="4" fontId="2540" fillId="0" borderId="4" xfId="0" applyBorder="true" applyFont="true" applyNumberFormat="true">
      <alignment horizontal="right" vertical="top"/>
      <protection locked="true"/>
    </xf>
    <xf numFmtId="0" fontId="2541" fillId="0" borderId="0" xfId="0" applyFont="true"/>
    <xf numFmtId="0" fontId="2542" fillId="0" borderId="4" xfId="0" applyBorder="true" applyFont="true">
      <alignment horizontal="left" vertical="top"/>
      <protection locked="true"/>
    </xf>
    <xf numFmtId="0" fontId="2543" fillId="0" borderId="4" xfId="0" applyBorder="true" applyFont="true">
      <alignment horizontal="left" vertical="top" wrapText="true"/>
      <protection locked="true"/>
    </xf>
    <xf numFmtId="0" fontId="2544" fillId="0" borderId="4" xfId="0" applyBorder="true" applyFont="true">
      <alignment horizontal="center" vertical="top"/>
      <protection locked="true"/>
    </xf>
    <xf numFmtId="170" fontId="2545" fillId="0" borderId="4" xfId="0" applyBorder="true" applyFont="true" applyNumberFormat="true">
      <alignment horizontal="right" vertical="top"/>
      <protection locked="true"/>
    </xf>
    <xf numFmtId="171" fontId="2546" fillId="0" borderId="4" xfId="0" applyBorder="true" applyFont="true" applyNumberFormat="true">
      <alignment horizontal="right" vertical="top"/>
      <protection locked="true"/>
    </xf>
    <xf numFmtId="171" fontId="2547" fillId="0" borderId="4" xfId="0" applyBorder="true" applyFont="true" applyNumberFormat="true">
      <alignment horizontal="right" vertical="top"/>
      <protection locked="true"/>
    </xf>
    <xf numFmtId="171" fontId="2548" fillId="0" borderId="4" xfId="0" applyBorder="true" applyFont="true" applyNumberFormat="true">
      <alignment horizontal="right" vertical="top"/>
      <protection locked="true"/>
    </xf>
    <xf numFmtId="172" fontId="2549" fillId="3" borderId="4" xfId="0" applyFill="true" applyBorder="true" applyFont="true" applyNumberFormat="true">
      <alignment vertical="top" horizontal="right"/>
      <protection locked="false"/>
    </xf>
    <xf numFmtId="173" fontId="2550" fillId="0" borderId="4" xfId="0" applyBorder="true" applyFont="true" applyNumberFormat="true">
      <alignment horizontal="right" vertical="top"/>
      <protection locked="true"/>
    </xf>
    <xf numFmtId="4" fontId="2551" fillId="0" borderId="4" xfId="0" applyBorder="true" applyFont="true" applyNumberFormat="true">
      <alignment horizontal="right" vertical="top"/>
      <protection locked="true"/>
    </xf>
    <xf numFmtId="4" fontId="2552" fillId="0" borderId="4" xfId="0" applyBorder="true" applyFont="true" applyNumberFormat="true">
      <alignment horizontal="right" vertical="top"/>
      <protection locked="true"/>
    </xf>
    <xf numFmtId="0" fontId="2553" fillId="0" borderId="0" xfId="0" applyFont="true"/>
    <xf numFmtId="0" fontId="2554" fillId="0" borderId="4" xfId="0" applyBorder="true" applyFont="true">
      <alignment horizontal="left" vertical="top"/>
      <protection locked="true"/>
    </xf>
    <xf numFmtId="0" fontId="2555" fillId="0" borderId="4" xfId="0" applyBorder="true" applyFont="true">
      <alignment horizontal="left" vertical="top" wrapText="true"/>
      <protection locked="true"/>
    </xf>
    <xf numFmtId="0" fontId="2556" fillId="0" borderId="4" xfId="0" applyBorder="true" applyFont="true">
      <alignment horizontal="center" vertical="top"/>
      <protection locked="true"/>
    </xf>
    <xf numFmtId="170" fontId="2557" fillId="0" borderId="4" xfId="0" applyBorder="true" applyFont="true" applyNumberFormat="true">
      <alignment horizontal="right" vertical="top"/>
      <protection locked="true"/>
    </xf>
    <xf numFmtId="171" fontId="2558" fillId="0" borderId="4" xfId="0" applyBorder="true" applyFont="true" applyNumberFormat="true">
      <alignment horizontal="right" vertical="top"/>
      <protection locked="true"/>
    </xf>
    <xf numFmtId="171" fontId="2559" fillId="0" borderId="4" xfId="0" applyBorder="true" applyFont="true" applyNumberFormat="true">
      <alignment horizontal="right" vertical="top"/>
      <protection locked="true"/>
    </xf>
    <xf numFmtId="171" fontId="2560" fillId="0" borderId="4" xfId="0" applyBorder="true" applyFont="true" applyNumberFormat="true">
      <alignment horizontal="right" vertical="top"/>
      <protection locked="true"/>
    </xf>
    <xf numFmtId="172" fontId="2561" fillId="3" borderId="4" xfId="0" applyFill="true" applyBorder="true" applyFont="true" applyNumberFormat="true">
      <alignment vertical="top" horizontal="right"/>
      <protection locked="false"/>
    </xf>
    <xf numFmtId="173" fontId="2562" fillId="0" borderId="4" xfId="0" applyBorder="true" applyFont="true" applyNumberFormat="true">
      <alignment horizontal="right" vertical="top"/>
      <protection locked="true"/>
    </xf>
    <xf numFmtId="4" fontId="2563" fillId="0" borderId="4" xfId="0" applyBorder="true" applyFont="true" applyNumberFormat="true">
      <alignment horizontal="right" vertical="top"/>
      <protection locked="true"/>
    </xf>
    <xf numFmtId="4" fontId="2564" fillId="0" borderId="4" xfId="0" applyBorder="true" applyFont="true" applyNumberFormat="true">
      <alignment horizontal="right" vertical="top"/>
      <protection locked="true"/>
    </xf>
    <xf numFmtId="0" fontId="2565" fillId="0" borderId="0" xfId="0" applyFont="true"/>
    <xf numFmtId="0" fontId="2566" fillId="0" borderId="4" xfId="0" applyBorder="true" applyFont="true">
      <alignment horizontal="left" vertical="top"/>
      <protection locked="true"/>
    </xf>
    <xf numFmtId="0" fontId="2567" fillId="0" borderId="4" xfId="0" applyBorder="true" applyFont="true">
      <alignment horizontal="left" vertical="top" wrapText="true"/>
      <protection locked="true"/>
    </xf>
    <xf numFmtId="0" fontId="2568" fillId="0" borderId="4" xfId="0" applyBorder="true" applyFont="true">
      <alignment horizontal="center" vertical="top"/>
      <protection locked="true"/>
    </xf>
    <xf numFmtId="170" fontId="2569" fillId="0" borderId="4" xfId="0" applyBorder="true" applyFont="true" applyNumberFormat="true">
      <alignment horizontal="right" vertical="top"/>
      <protection locked="true"/>
    </xf>
    <xf numFmtId="171" fontId="2570" fillId="0" borderId="4" xfId="0" applyBorder="true" applyFont="true" applyNumberFormat="true">
      <alignment horizontal="right" vertical="top"/>
      <protection locked="true"/>
    </xf>
    <xf numFmtId="171" fontId="2571" fillId="0" borderId="4" xfId="0" applyBorder="true" applyFont="true" applyNumberFormat="true">
      <alignment horizontal="right" vertical="top"/>
      <protection locked="true"/>
    </xf>
    <xf numFmtId="171" fontId="2572" fillId="0" borderId="4" xfId="0" applyBorder="true" applyFont="true" applyNumberFormat="true">
      <alignment horizontal="right" vertical="top"/>
      <protection locked="true"/>
    </xf>
    <xf numFmtId="172" fontId="2573" fillId="3" borderId="4" xfId="0" applyFill="true" applyBorder="true" applyFont="true" applyNumberFormat="true">
      <alignment vertical="top" horizontal="right"/>
      <protection locked="false"/>
    </xf>
    <xf numFmtId="173" fontId="2574" fillId="0" borderId="4" xfId="0" applyBorder="true" applyFont="true" applyNumberFormat="true">
      <alignment horizontal="right" vertical="top"/>
      <protection locked="true"/>
    </xf>
    <xf numFmtId="4" fontId="2575" fillId="0" borderId="4" xfId="0" applyBorder="true" applyFont="true" applyNumberFormat="true">
      <alignment horizontal="right" vertical="top"/>
      <protection locked="true"/>
    </xf>
    <xf numFmtId="4" fontId="2576" fillId="0" borderId="4" xfId="0" applyBorder="true" applyFont="true" applyNumberFormat="true">
      <alignment horizontal="right" vertical="top"/>
      <protection locked="true"/>
    </xf>
    <xf numFmtId="0" fontId="2577" fillId="0" borderId="0" xfId="0" applyFont="true"/>
    <xf numFmtId="0" fontId="2578" fillId="5" borderId="4" xfId="0" applyFill="true" applyBorder="true" applyFont="true">
      <alignment horizontal="left"/>
      <protection locked="true"/>
    </xf>
    <xf numFmtId="0" fontId="2579" fillId="5" borderId="4" xfId="0" applyFill="true" applyBorder="true" applyFont="true">
      <alignment horizontal="left"/>
      <protection locked="true"/>
    </xf>
    <xf numFmtId="0" fontId="2580" fillId="5" borderId="4" xfId="0" applyFill="true" applyBorder="true" applyFont="true">
      <alignment horizontal="left"/>
      <protection locked="true"/>
    </xf>
    <xf numFmtId="0" fontId="2581" fillId="5" borderId="4" xfId="0" applyFill="true" applyBorder="true" applyFont="true">
      <alignment horizontal="left"/>
      <protection locked="true"/>
    </xf>
    <xf numFmtId="0" fontId="2582" fillId="5" borderId="4" xfId="0" applyFill="true" applyBorder="true" applyFont="true">
      <alignment horizontal="left"/>
      <protection locked="true"/>
    </xf>
    <xf numFmtId="0" fontId="2583" fillId="5" borderId="4" xfId="0" applyFill="true" applyBorder="true" applyFont="true">
      <alignment horizontal="left"/>
      <protection locked="true"/>
    </xf>
    <xf numFmtId="0" fontId="2584" fillId="5" borderId="4" xfId="0" applyFill="true" applyBorder="true" applyFont="true">
      <alignment horizontal="left"/>
      <protection locked="true"/>
    </xf>
    <xf numFmtId="0" fontId="2585" fillId="5" borderId="4" xfId="0" applyFill="true" applyBorder="true" applyFont="true">
      <alignment horizontal="left"/>
      <protection locked="true"/>
    </xf>
    <xf numFmtId="0" fontId="2586" fillId="5" borderId="4" xfId="0" applyFill="true" applyBorder="true" applyFont="true">
      <alignment horizontal="left"/>
      <protection locked="true"/>
    </xf>
    <xf numFmtId="0" fontId="2587" fillId="5" borderId="4" xfId="0" applyFill="true" applyBorder="true" applyFont="true">
      <alignment horizontal="left"/>
      <protection locked="true"/>
    </xf>
    <xf numFmtId="4" fontId="2588" fillId="5" borderId="4" xfId="0" applyFill="true" applyBorder="true" applyFont="true" applyNumberFormat="true">
      <alignment horizontal="right"/>
      <protection locked="true"/>
    </xf>
    <xf numFmtId="0" fontId="2589" fillId="0" borderId="0" xfId="0" applyFont="true"/>
    <xf numFmtId="0" fontId="2590" fillId="5" borderId="4" xfId="0" applyFill="true" applyBorder="true" applyFont="true">
      <alignment horizontal="left"/>
      <protection locked="true"/>
    </xf>
    <xf numFmtId="0" fontId="2591" fillId="5" borderId="4" xfId="0" applyFill="true" applyBorder="true" applyFont="true">
      <alignment horizontal="left"/>
      <protection locked="true"/>
    </xf>
    <xf numFmtId="0" fontId="2592" fillId="5" borderId="4" xfId="0" applyFill="true" applyBorder="true" applyFont="true">
      <alignment horizontal="left"/>
      <protection locked="true"/>
    </xf>
    <xf numFmtId="0" fontId="2593" fillId="5" borderId="4" xfId="0" applyFill="true" applyBorder="true" applyFont="true">
      <alignment horizontal="left"/>
      <protection locked="true"/>
    </xf>
    <xf numFmtId="0" fontId="2594" fillId="5" borderId="4" xfId="0" applyFill="true" applyBorder="true" applyFont="true">
      <alignment horizontal="left"/>
      <protection locked="true"/>
    </xf>
    <xf numFmtId="0" fontId="2595" fillId="5" borderId="4" xfId="0" applyFill="true" applyBorder="true" applyFont="true">
      <alignment horizontal="left"/>
      <protection locked="true"/>
    </xf>
    <xf numFmtId="0" fontId="2596" fillId="5" borderId="4" xfId="0" applyFill="true" applyBorder="true" applyFont="true">
      <alignment horizontal="left"/>
      <protection locked="true"/>
    </xf>
    <xf numFmtId="0" fontId="2597" fillId="5" borderId="4" xfId="0" applyFill="true" applyBorder="true" applyFont="true">
      <alignment horizontal="left"/>
      <protection locked="true"/>
    </xf>
    <xf numFmtId="0" fontId="2598" fillId="5" borderId="4" xfId="0" applyFill="true" applyBorder="true" applyFont="true">
      <alignment horizontal="left"/>
      <protection locked="true"/>
    </xf>
    <xf numFmtId="0" fontId="2599" fillId="5" borderId="4" xfId="0" applyFill="true" applyBorder="true" applyFont="true">
      <alignment horizontal="left"/>
      <protection locked="true"/>
    </xf>
    <xf numFmtId="4" fontId="2600" fillId="5" borderId="4" xfId="0" applyFill="true" applyBorder="true" applyFont="true" applyNumberFormat="true">
      <alignment horizontal="right"/>
      <protection locked="true"/>
    </xf>
    <xf numFmtId="0" fontId="2601" fillId="0" borderId="0" xfId="0" applyFont="true"/>
    <xf numFmtId="0" fontId="2602" fillId="0" borderId="4" xfId="0" applyBorder="true" applyFont="true">
      <alignment horizontal="left" vertical="top"/>
      <protection locked="true"/>
    </xf>
    <xf numFmtId="0" fontId="2603" fillId="0" borderId="4" xfId="0" applyBorder="true" applyFont="true">
      <alignment horizontal="left" vertical="top" wrapText="true"/>
      <protection locked="true"/>
    </xf>
    <xf numFmtId="0" fontId="2604" fillId="0" borderId="4" xfId="0" applyBorder="true" applyFont="true">
      <alignment horizontal="center" vertical="top"/>
      <protection locked="true"/>
    </xf>
    <xf numFmtId="170" fontId="2605" fillId="0" borderId="4" xfId="0" applyBorder="true" applyFont="true" applyNumberFormat="true">
      <alignment horizontal="right" vertical="top"/>
      <protection locked="true"/>
    </xf>
    <xf numFmtId="171" fontId="2606" fillId="0" borderId="4" xfId="0" applyBorder="true" applyFont="true" applyNumberFormat="true">
      <alignment horizontal="right" vertical="top"/>
      <protection locked="true"/>
    </xf>
    <xf numFmtId="171" fontId="2607" fillId="0" borderId="4" xfId="0" applyBorder="true" applyFont="true" applyNumberFormat="true">
      <alignment horizontal="right" vertical="top"/>
      <protection locked="true"/>
    </xf>
    <xf numFmtId="171" fontId="2608" fillId="0" borderId="4" xfId="0" applyBorder="true" applyFont="true" applyNumberFormat="true">
      <alignment horizontal="right" vertical="top"/>
      <protection locked="true"/>
    </xf>
    <xf numFmtId="172" fontId="2609" fillId="3" borderId="4" xfId="0" applyFill="true" applyBorder="true" applyFont="true" applyNumberFormat="true">
      <alignment vertical="top" horizontal="right"/>
      <protection locked="false"/>
    </xf>
    <xf numFmtId="173" fontId="2610" fillId="0" borderId="4" xfId="0" applyBorder="true" applyFont="true" applyNumberFormat="true">
      <alignment horizontal="right" vertical="top"/>
      <protection locked="true"/>
    </xf>
    <xf numFmtId="4" fontId="2611" fillId="0" borderId="4" xfId="0" applyBorder="true" applyFont="true" applyNumberFormat="true">
      <alignment horizontal="right" vertical="top"/>
      <protection locked="true"/>
    </xf>
    <xf numFmtId="4" fontId="2612" fillId="0" borderId="4" xfId="0" applyBorder="true" applyFont="true" applyNumberFormat="true">
      <alignment horizontal="right" vertical="top"/>
      <protection locked="true"/>
    </xf>
    <xf numFmtId="0" fontId="2613" fillId="0" borderId="0" xfId="0" applyFont="true"/>
    <xf numFmtId="0" fontId="2614" fillId="0" borderId="4" xfId="0" applyBorder="true" applyFont="true">
      <alignment horizontal="left" vertical="top"/>
      <protection locked="true"/>
    </xf>
    <xf numFmtId="0" fontId="2615" fillId="0" borderId="4" xfId="0" applyBorder="true" applyFont="true">
      <alignment horizontal="left" vertical="top" wrapText="true"/>
      <protection locked="true"/>
    </xf>
    <xf numFmtId="0" fontId="2616" fillId="0" borderId="4" xfId="0" applyBorder="true" applyFont="true">
      <alignment horizontal="center" vertical="top"/>
      <protection locked="true"/>
    </xf>
    <xf numFmtId="170" fontId="2617" fillId="0" borderId="4" xfId="0" applyBorder="true" applyFont="true" applyNumberFormat="true">
      <alignment horizontal="right" vertical="top"/>
      <protection locked="true"/>
    </xf>
    <xf numFmtId="171" fontId="2618" fillId="0" borderId="4" xfId="0" applyBorder="true" applyFont="true" applyNumberFormat="true">
      <alignment horizontal="right" vertical="top"/>
      <protection locked="true"/>
    </xf>
    <xf numFmtId="171" fontId="2619" fillId="0" borderId="4" xfId="0" applyBorder="true" applyFont="true" applyNumberFormat="true">
      <alignment horizontal="right" vertical="top"/>
      <protection locked="true"/>
    </xf>
    <xf numFmtId="171" fontId="2620" fillId="0" borderId="4" xfId="0" applyBorder="true" applyFont="true" applyNumberFormat="true">
      <alignment horizontal="right" vertical="top"/>
      <protection locked="true"/>
    </xf>
    <xf numFmtId="172" fontId="2621" fillId="3" borderId="4" xfId="0" applyFill="true" applyBorder="true" applyFont="true" applyNumberFormat="true">
      <alignment vertical="top" horizontal="right"/>
      <protection locked="false"/>
    </xf>
    <xf numFmtId="173" fontId="2622" fillId="0" borderId="4" xfId="0" applyBorder="true" applyFont="true" applyNumberFormat="true">
      <alignment horizontal="right" vertical="top"/>
      <protection locked="true"/>
    </xf>
    <xf numFmtId="4" fontId="2623" fillId="0" borderId="4" xfId="0" applyBorder="true" applyFont="true" applyNumberFormat="true">
      <alignment horizontal="right" vertical="top"/>
      <protection locked="true"/>
    </xf>
    <xf numFmtId="4" fontId="2624" fillId="0" borderId="4" xfId="0" applyBorder="true" applyFont="true" applyNumberFormat="true">
      <alignment horizontal="right" vertical="top"/>
      <protection locked="true"/>
    </xf>
    <xf numFmtId="0" fontId="2625" fillId="0" borderId="0" xfId="0" applyFont="true"/>
    <xf numFmtId="0" fontId="2626" fillId="0" borderId="4" xfId="0" applyBorder="true" applyFont="true">
      <alignment horizontal="left" vertical="top"/>
      <protection locked="true"/>
    </xf>
    <xf numFmtId="0" fontId="2627" fillId="0" borderId="4" xfId="0" applyBorder="true" applyFont="true">
      <alignment horizontal="left" vertical="top" wrapText="true"/>
      <protection locked="true"/>
    </xf>
    <xf numFmtId="0" fontId="2628" fillId="0" borderId="4" xfId="0" applyBorder="true" applyFont="true">
      <alignment horizontal="center" vertical="top"/>
      <protection locked="true"/>
    </xf>
    <xf numFmtId="170" fontId="2629" fillId="0" borderId="4" xfId="0" applyBorder="true" applyFont="true" applyNumberFormat="true">
      <alignment horizontal="right" vertical="top"/>
      <protection locked="true"/>
    </xf>
    <xf numFmtId="171" fontId="2630" fillId="0" borderId="4" xfId="0" applyBorder="true" applyFont="true" applyNumberFormat="true">
      <alignment horizontal="right" vertical="top"/>
      <protection locked="true"/>
    </xf>
    <xf numFmtId="171" fontId="2631" fillId="0" borderId="4" xfId="0" applyBorder="true" applyFont="true" applyNumberFormat="true">
      <alignment horizontal="right" vertical="top"/>
      <protection locked="true"/>
    </xf>
    <xf numFmtId="171" fontId="2632" fillId="0" borderId="4" xfId="0" applyBorder="true" applyFont="true" applyNumberFormat="true">
      <alignment horizontal="right" vertical="top"/>
      <protection locked="true"/>
    </xf>
    <xf numFmtId="172" fontId="2633" fillId="3" borderId="4" xfId="0" applyFill="true" applyBorder="true" applyFont="true" applyNumberFormat="true">
      <alignment vertical="top" horizontal="right"/>
      <protection locked="false"/>
    </xf>
    <xf numFmtId="173" fontId="2634" fillId="0" borderId="4" xfId="0" applyBorder="true" applyFont="true" applyNumberFormat="true">
      <alignment horizontal="right" vertical="top"/>
      <protection locked="true"/>
    </xf>
    <xf numFmtId="4" fontId="2635" fillId="0" borderId="4" xfId="0" applyBorder="true" applyFont="true" applyNumberFormat="true">
      <alignment horizontal="right" vertical="top"/>
      <protection locked="true"/>
    </xf>
    <xf numFmtId="4" fontId="2636" fillId="0" borderId="4" xfId="0" applyBorder="true" applyFont="true" applyNumberFormat="true">
      <alignment horizontal="right" vertical="top"/>
      <protection locked="true"/>
    </xf>
    <xf numFmtId="0" fontId="2637" fillId="0" borderId="0" xfId="0" applyFont="true"/>
    <xf numFmtId="0" fontId="2638" fillId="0" borderId="4" xfId="0" applyBorder="true" applyFont="true">
      <alignment horizontal="left" vertical="top"/>
      <protection locked="true"/>
    </xf>
    <xf numFmtId="0" fontId="2639" fillId="0" borderId="4" xfId="0" applyBorder="true" applyFont="true">
      <alignment horizontal="left" vertical="top" wrapText="true"/>
      <protection locked="true"/>
    </xf>
    <xf numFmtId="0" fontId="2640" fillId="0" borderId="4" xfId="0" applyBorder="true" applyFont="true">
      <alignment horizontal="center" vertical="top"/>
      <protection locked="true"/>
    </xf>
    <xf numFmtId="170" fontId="2641" fillId="0" borderId="4" xfId="0" applyBorder="true" applyFont="true" applyNumberFormat="true">
      <alignment horizontal="right" vertical="top"/>
      <protection locked="true"/>
    </xf>
    <xf numFmtId="171" fontId="2642" fillId="0" borderId="4" xfId="0" applyBorder="true" applyFont="true" applyNumberFormat="true">
      <alignment horizontal="right" vertical="top"/>
      <protection locked="true"/>
    </xf>
    <xf numFmtId="171" fontId="2643" fillId="0" borderId="4" xfId="0" applyBorder="true" applyFont="true" applyNumberFormat="true">
      <alignment horizontal="right" vertical="top"/>
      <protection locked="true"/>
    </xf>
    <xf numFmtId="171" fontId="2644" fillId="0" borderId="4" xfId="0" applyBorder="true" applyFont="true" applyNumberFormat="true">
      <alignment horizontal="right" vertical="top"/>
      <protection locked="true"/>
    </xf>
    <xf numFmtId="172" fontId="2645" fillId="3" borderId="4" xfId="0" applyFill="true" applyBorder="true" applyFont="true" applyNumberFormat="true">
      <alignment vertical="top" horizontal="right"/>
      <protection locked="false"/>
    </xf>
    <xf numFmtId="173" fontId="2646" fillId="0" borderId="4" xfId="0" applyBorder="true" applyFont="true" applyNumberFormat="true">
      <alignment horizontal="right" vertical="top"/>
      <protection locked="true"/>
    </xf>
    <xf numFmtId="4" fontId="2647" fillId="0" borderId="4" xfId="0" applyBorder="true" applyFont="true" applyNumberFormat="true">
      <alignment horizontal="right" vertical="top"/>
      <protection locked="true"/>
    </xf>
    <xf numFmtId="4" fontId="2648" fillId="0" borderId="4" xfId="0" applyBorder="true" applyFont="true" applyNumberFormat="true">
      <alignment horizontal="right" vertical="top"/>
      <protection locked="true"/>
    </xf>
    <xf numFmtId="0" fontId="2649" fillId="0" borderId="0" xfId="0" applyFont="true"/>
    <xf numFmtId="0" fontId="2650" fillId="0" borderId="4" xfId="0" applyBorder="true" applyFont="true">
      <alignment horizontal="left" vertical="top"/>
      <protection locked="true"/>
    </xf>
    <xf numFmtId="0" fontId="2651" fillId="0" borderId="4" xfId="0" applyBorder="true" applyFont="true">
      <alignment horizontal="left" vertical="top" wrapText="true"/>
      <protection locked="true"/>
    </xf>
    <xf numFmtId="0" fontId="2652" fillId="0" borderId="4" xfId="0" applyBorder="true" applyFont="true">
      <alignment horizontal="center" vertical="top"/>
      <protection locked="true"/>
    </xf>
    <xf numFmtId="170" fontId="2653" fillId="0" borderId="4" xfId="0" applyBorder="true" applyFont="true" applyNumberFormat="true">
      <alignment horizontal="right" vertical="top"/>
      <protection locked="true"/>
    </xf>
    <xf numFmtId="171" fontId="2654" fillId="0" borderId="4" xfId="0" applyBorder="true" applyFont="true" applyNumberFormat="true">
      <alignment horizontal="right" vertical="top"/>
      <protection locked="true"/>
    </xf>
    <xf numFmtId="171" fontId="2655" fillId="0" borderId="4" xfId="0" applyBorder="true" applyFont="true" applyNumberFormat="true">
      <alignment horizontal="right" vertical="top"/>
      <protection locked="true"/>
    </xf>
    <xf numFmtId="171" fontId="2656" fillId="0" borderId="4" xfId="0" applyBorder="true" applyFont="true" applyNumberFormat="true">
      <alignment horizontal="right" vertical="top"/>
      <protection locked="true"/>
    </xf>
    <xf numFmtId="172" fontId="2657" fillId="3" borderId="4" xfId="0" applyFill="true" applyBorder="true" applyFont="true" applyNumberFormat="true">
      <alignment vertical="top" horizontal="right"/>
      <protection locked="false"/>
    </xf>
    <xf numFmtId="173" fontId="2658" fillId="0" borderId="4" xfId="0" applyBorder="true" applyFont="true" applyNumberFormat="true">
      <alignment horizontal="right" vertical="top"/>
      <protection locked="true"/>
    </xf>
    <xf numFmtId="4" fontId="2659" fillId="0" borderId="4" xfId="0" applyBorder="true" applyFont="true" applyNumberFormat="true">
      <alignment horizontal="right" vertical="top"/>
      <protection locked="true"/>
    </xf>
    <xf numFmtId="4" fontId="2660" fillId="0" borderId="4" xfId="0" applyBorder="true" applyFont="true" applyNumberFormat="true">
      <alignment horizontal="right" vertical="top"/>
      <protection locked="true"/>
    </xf>
    <xf numFmtId="0" fontId="2661" fillId="0" borderId="0" xfId="0" applyFont="true"/>
    <xf numFmtId="0" fontId="2662" fillId="0" borderId="4" xfId="0" applyBorder="true" applyFont="true">
      <alignment horizontal="left" vertical="top"/>
      <protection locked="true"/>
    </xf>
    <xf numFmtId="0" fontId="2663" fillId="0" borderId="4" xfId="0" applyBorder="true" applyFont="true">
      <alignment horizontal="left" vertical="top" wrapText="true"/>
      <protection locked="true"/>
    </xf>
    <xf numFmtId="0" fontId="2664" fillId="0" borderId="4" xfId="0" applyBorder="true" applyFont="true">
      <alignment horizontal="center" vertical="top"/>
      <protection locked="true"/>
    </xf>
    <xf numFmtId="170" fontId="2665" fillId="0" borderId="4" xfId="0" applyBorder="true" applyFont="true" applyNumberFormat="true">
      <alignment horizontal="right" vertical="top"/>
      <protection locked="true"/>
    </xf>
    <xf numFmtId="171" fontId="2666" fillId="0" borderId="4" xfId="0" applyBorder="true" applyFont="true" applyNumberFormat="true">
      <alignment horizontal="right" vertical="top"/>
      <protection locked="true"/>
    </xf>
    <xf numFmtId="171" fontId="2667" fillId="0" borderId="4" xfId="0" applyBorder="true" applyFont="true" applyNumberFormat="true">
      <alignment horizontal="right" vertical="top"/>
      <protection locked="true"/>
    </xf>
    <xf numFmtId="171" fontId="2668" fillId="0" borderId="4" xfId="0" applyBorder="true" applyFont="true" applyNumberFormat="true">
      <alignment horizontal="right" vertical="top"/>
      <protection locked="true"/>
    </xf>
    <xf numFmtId="172" fontId="2669" fillId="3" borderId="4" xfId="0" applyFill="true" applyBorder="true" applyFont="true" applyNumberFormat="true">
      <alignment vertical="top" horizontal="right"/>
      <protection locked="false"/>
    </xf>
    <xf numFmtId="173" fontId="2670" fillId="0" borderId="4" xfId="0" applyBorder="true" applyFont="true" applyNumberFormat="true">
      <alignment horizontal="right" vertical="top"/>
      <protection locked="true"/>
    </xf>
    <xf numFmtId="4" fontId="2671" fillId="0" borderId="4" xfId="0" applyBorder="true" applyFont="true" applyNumberFormat="true">
      <alignment horizontal="right" vertical="top"/>
      <protection locked="true"/>
    </xf>
    <xf numFmtId="4" fontId="2672" fillId="0" borderId="4" xfId="0" applyBorder="true" applyFont="true" applyNumberFormat="true">
      <alignment horizontal="right" vertical="top"/>
      <protection locked="true"/>
    </xf>
    <xf numFmtId="0" fontId="2673" fillId="0" borderId="0" xfId="0" applyFont="true"/>
    <xf numFmtId="0" fontId="2674" fillId="0" borderId="4" xfId="0" applyBorder="true" applyFont="true">
      <alignment horizontal="left" vertical="top"/>
      <protection locked="true"/>
    </xf>
    <xf numFmtId="0" fontId="2675" fillId="0" borderId="4" xfId="0" applyBorder="true" applyFont="true">
      <alignment horizontal="left" vertical="top" wrapText="true"/>
      <protection locked="true"/>
    </xf>
    <xf numFmtId="0" fontId="2676" fillId="0" borderId="4" xfId="0" applyBorder="true" applyFont="true">
      <alignment horizontal="center" vertical="top"/>
      <protection locked="true"/>
    </xf>
    <xf numFmtId="170" fontId="2677" fillId="0" borderId="4" xfId="0" applyBorder="true" applyFont="true" applyNumberFormat="true">
      <alignment horizontal="right" vertical="top"/>
      <protection locked="true"/>
    </xf>
    <xf numFmtId="171" fontId="2678" fillId="0" borderId="4" xfId="0" applyBorder="true" applyFont="true" applyNumberFormat="true">
      <alignment horizontal="right" vertical="top"/>
      <protection locked="true"/>
    </xf>
    <xf numFmtId="171" fontId="2679" fillId="0" borderId="4" xfId="0" applyBorder="true" applyFont="true" applyNumberFormat="true">
      <alignment horizontal="right" vertical="top"/>
      <protection locked="true"/>
    </xf>
    <xf numFmtId="171" fontId="2680" fillId="0" borderId="4" xfId="0" applyBorder="true" applyFont="true" applyNumberFormat="true">
      <alignment horizontal="right" vertical="top"/>
      <protection locked="true"/>
    </xf>
    <xf numFmtId="172" fontId="2681" fillId="3" borderId="4" xfId="0" applyFill="true" applyBorder="true" applyFont="true" applyNumberFormat="true">
      <alignment vertical="top" horizontal="right"/>
      <protection locked="false"/>
    </xf>
    <xf numFmtId="173" fontId="2682" fillId="0" borderId="4" xfId="0" applyBorder="true" applyFont="true" applyNumberFormat="true">
      <alignment horizontal="right" vertical="top"/>
      <protection locked="true"/>
    </xf>
    <xf numFmtId="4" fontId="2683" fillId="0" borderId="4" xfId="0" applyBorder="true" applyFont="true" applyNumberFormat="true">
      <alignment horizontal="right" vertical="top"/>
      <protection locked="true"/>
    </xf>
    <xf numFmtId="4" fontId="2684" fillId="0" borderId="4" xfId="0" applyBorder="true" applyFont="true" applyNumberFormat="true">
      <alignment horizontal="right" vertical="top"/>
      <protection locked="true"/>
    </xf>
    <xf numFmtId="0" fontId="2685" fillId="0" borderId="0" xfId="0" applyFont="true"/>
    <xf numFmtId="0" fontId="2686" fillId="0" borderId="4" xfId="0" applyBorder="true" applyFont="true">
      <alignment horizontal="left" vertical="top"/>
      <protection locked="true"/>
    </xf>
    <xf numFmtId="0" fontId="2687" fillId="0" borderId="4" xfId="0" applyBorder="true" applyFont="true">
      <alignment horizontal="left" vertical="top" wrapText="true"/>
      <protection locked="true"/>
    </xf>
    <xf numFmtId="0" fontId="2688" fillId="0" borderId="4" xfId="0" applyBorder="true" applyFont="true">
      <alignment horizontal="center" vertical="top"/>
      <protection locked="true"/>
    </xf>
    <xf numFmtId="170" fontId="2689" fillId="0" borderId="4" xfId="0" applyBorder="true" applyFont="true" applyNumberFormat="true">
      <alignment horizontal="right" vertical="top"/>
      <protection locked="true"/>
    </xf>
    <xf numFmtId="171" fontId="2690" fillId="0" borderId="4" xfId="0" applyBorder="true" applyFont="true" applyNumberFormat="true">
      <alignment horizontal="right" vertical="top"/>
      <protection locked="true"/>
    </xf>
    <xf numFmtId="171" fontId="2691" fillId="0" borderId="4" xfId="0" applyBorder="true" applyFont="true" applyNumberFormat="true">
      <alignment horizontal="right" vertical="top"/>
      <protection locked="true"/>
    </xf>
    <xf numFmtId="171" fontId="2692" fillId="0" borderId="4" xfId="0" applyBorder="true" applyFont="true" applyNumberFormat="true">
      <alignment horizontal="right" vertical="top"/>
      <protection locked="true"/>
    </xf>
    <xf numFmtId="172" fontId="2693" fillId="3" borderId="4" xfId="0" applyFill="true" applyBorder="true" applyFont="true" applyNumberFormat="true">
      <alignment vertical="top" horizontal="right"/>
      <protection locked="false"/>
    </xf>
    <xf numFmtId="173" fontId="2694" fillId="0" borderId="4" xfId="0" applyBorder="true" applyFont="true" applyNumberFormat="true">
      <alignment horizontal="right" vertical="top"/>
      <protection locked="true"/>
    </xf>
    <xf numFmtId="4" fontId="2695" fillId="0" borderId="4" xfId="0" applyBorder="true" applyFont="true" applyNumberFormat="true">
      <alignment horizontal="right" vertical="top"/>
      <protection locked="true"/>
    </xf>
    <xf numFmtId="4" fontId="2696" fillId="0" borderId="4" xfId="0" applyBorder="true" applyFont="true" applyNumberFormat="true">
      <alignment horizontal="right" vertical="top"/>
      <protection locked="true"/>
    </xf>
    <xf numFmtId="0" fontId="2697" fillId="0" borderId="0" xfId="0" applyFont="true"/>
    <xf numFmtId="0" fontId="2698" fillId="0" borderId="4" xfId="0" applyBorder="true" applyFont="true">
      <alignment horizontal="left" vertical="top"/>
      <protection locked="true"/>
    </xf>
    <xf numFmtId="0" fontId="2699" fillId="0" borderId="4" xfId="0" applyBorder="true" applyFont="true">
      <alignment horizontal="left" vertical="top" wrapText="true"/>
      <protection locked="true"/>
    </xf>
    <xf numFmtId="0" fontId="2700" fillId="0" borderId="4" xfId="0" applyBorder="true" applyFont="true">
      <alignment horizontal="center" vertical="top"/>
      <protection locked="true"/>
    </xf>
    <xf numFmtId="170" fontId="2701" fillId="0" borderId="4" xfId="0" applyBorder="true" applyFont="true" applyNumberFormat="true">
      <alignment horizontal="right" vertical="top"/>
      <protection locked="true"/>
    </xf>
    <xf numFmtId="171" fontId="2702" fillId="0" borderId="4" xfId="0" applyBorder="true" applyFont="true" applyNumberFormat="true">
      <alignment horizontal="right" vertical="top"/>
      <protection locked="true"/>
    </xf>
    <xf numFmtId="171" fontId="2703" fillId="0" borderId="4" xfId="0" applyBorder="true" applyFont="true" applyNumberFormat="true">
      <alignment horizontal="right" vertical="top"/>
      <protection locked="true"/>
    </xf>
    <xf numFmtId="171" fontId="2704" fillId="0" borderId="4" xfId="0" applyBorder="true" applyFont="true" applyNumberFormat="true">
      <alignment horizontal="right" vertical="top"/>
      <protection locked="true"/>
    </xf>
    <xf numFmtId="172" fontId="2705" fillId="3" borderId="4" xfId="0" applyFill="true" applyBorder="true" applyFont="true" applyNumberFormat="true">
      <alignment vertical="top" horizontal="right"/>
      <protection locked="false"/>
    </xf>
    <xf numFmtId="173" fontId="2706" fillId="0" borderId="4" xfId="0" applyBorder="true" applyFont="true" applyNumberFormat="true">
      <alignment horizontal="right" vertical="top"/>
      <protection locked="true"/>
    </xf>
    <xf numFmtId="4" fontId="2707" fillId="0" borderId="4" xfId="0" applyBorder="true" applyFont="true" applyNumberFormat="true">
      <alignment horizontal="right" vertical="top"/>
      <protection locked="true"/>
    </xf>
    <xf numFmtId="4" fontId="2708" fillId="0" borderId="4" xfId="0" applyBorder="true" applyFont="true" applyNumberFormat="true">
      <alignment horizontal="right" vertical="top"/>
      <protection locked="true"/>
    </xf>
    <xf numFmtId="0" fontId="2709" fillId="0" borderId="0" xfId="0" applyFont="true"/>
    <xf numFmtId="0" fontId="2710" fillId="0" borderId="4" xfId="0" applyBorder="true" applyFont="true">
      <alignment horizontal="left" vertical="top"/>
      <protection locked="true"/>
    </xf>
    <xf numFmtId="0" fontId="2711" fillId="0" borderId="4" xfId="0" applyBorder="true" applyFont="true">
      <alignment horizontal="left" vertical="top" wrapText="true"/>
      <protection locked="true"/>
    </xf>
    <xf numFmtId="0" fontId="2712" fillId="0" borderId="4" xfId="0" applyBorder="true" applyFont="true">
      <alignment horizontal="center" vertical="top"/>
      <protection locked="true"/>
    </xf>
    <xf numFmtId="170" fontId="2713" fillId="0" borderId="4" xfId="0" applyBorder="true" applyFont="true" applyNumberFormat="true">
      <alignment horizontal="right" vertical="top"/>
      <protection locked="true"/>
    </xf>
    <xf numFmtId="171" fontId="2714" fillId="0" borderId="4" xfId="0" applyBorder="true" applyFont="true" applyNumberFormat="true">
      <alignment horizontal="right" vertical="top"/>
      <protection locked="true"/>
    </xf>
    <xf numFmtId="171" fontId="2715" fillId="0" borderId="4" xfId="0" applyBorder="true" applyFont="true" applyNumberFormat="true">
      <alignment horizontal="right" vertical="top"/>
      <protection locked="true"/>
    </xf>
    <xf numFmtId="171" fontId="2716" fillId="0" borderId="4" xfId="0" applyBorder="true" applyFont="true" applyNumberFormat="true">
      <alignment horizontal="right" vertical="top"/>
      <protection locked="true"/>
    </xf>
    <xf numFmtId="172" fontId="2717" fillId="3" borderId="4" xfId="0" applyFill="true" applyBorder="true" applyFont="true" applyNumberFormat="true">
      <alignment vertical="top" horizontal="right"/>
      <protection locked="false"/>
    </xf>
    <xf numFmtId="173" fontId="2718" fillId="0" borderId="4" xfId="0" applyBorder="true" applyFont="true" applyNumberFormat="true">
      <alignment horizontal="right" vertical="top"/>
      <protection locked="true"/>
    </xf>
    <xf numFmtId="4" fontId="2719" fillId="0" borderId="4" xfId="0" applyBorder="true" applyFont="true" applyNumberFormat="true">
      <alignment horizontal="right" vertical="top"/>
      <protection locked="true"/>
    </xf>
    <xf numFmtId="4" fontId="2720" fillId="0" borderId="4" xfId="0" applyBorder="true" applyFont="true" applyNumberFormat="true">
      <alignment horizontal="right" vertical="top"/>
      <protection locked="true"/>
    </xf>
    <xf numFmtId="0" fontId="2721" fillId="0" borderId="0" xfId="0" applyFont="true"/>
    <xf numFmtId="0" fontId="2722" fillId="0" borderId="4" xfId="0" applyBorder="true" applyFont="true">
      <alignment horizontal="left" vertical="top"/>
      <protection locked="true"/>
    </xf>
    <xf numFmtId="0" fontId="2723" fillId="0" borderId="4" xfId="0" applyBorder="true" applyFont="true">
      <alignment horizontal="left" vertical="top" wrapText="true"/>
      <protection locked="true"/>
    </xf>
    <xf numFmtId="0" fontId="2724" fillId="0" borderId="4" xfId="0" applyBorder="true" applyFont="true">
      <alignment horizontal="center" vertical="top"/>
      <protection locked="true"/>
    </xf>
    <xf numFmtId="170" fontId="2725" fillId="0" borderId="4" xfId="0" applyBorder="true" applyFont="true" applyNumberFormat="true">
      <alignment horizontal="right" vertical="top"/>
      <protection locked="true"/>
    </xf>
    <xf numFmtId="171" fontId="2726" fillId="0" borderId="4" xfId="0" applyBorder="true" applyFont="true" applyNumberFormat="true">
      <alignment horizontal="right" vertical="top"/>
      <protection locked="true"/>
    </xf>
    <xf numFmtId="171" fontId="2727" fillId="0" borderId="4" xfId="0" applyBorder="true" applyFont="true" applyNumberFormat="true">
      <alignment horizontal="right" vertical="top"/>
      <protection locked="true"/>
    </xf>
    <xf numFmtId="171" fontId="2728" fillId="0" borderId="4" xfId="0" applyBorder="true" applyFont="true" applyNumberFormat="true">
      <alignment horizontal="right" vertical="top"/>
      <protection locked="true"/>
    </xf>
    <xf numFmtId="172" fontId="2729" fillId="3" borderId="4" xfId="0" applyFill="true" applyBorder="true" applyFont="true" applyNumberFormat="true">
      <alignment vertical="top" horizontal="right"/>
      <protection locked="false"/>
    </xf>
    <xf numFmtId="173" fontId="2730" fillId="0" borderId="4" xfId="0" applyBorder="true" applyFont="true" applyNumberFormat="true">
      <alignment horizontal="right" vertical="top"/>
      <protection locked="true"/>
    </xf>
    <xf numFmtId="4" fontId="2731" fillId="0" borderId="4" xfId="0" applyBorder="true" applyFont="true" applyNumberFormat="true">
      <alignment horizontal="right" vertical="top"/>
      <protection locked="true"/>
    </xf>
    <xf numFmtId="4" fontId="2732" fillId="0" borderId="4" xfId="0" applyBorder="true" applyFont="true" applyNumberFormat="true">
      <alignment horizontal="right" vertical="top"/>
      <protection locked="true"/>
    </xf>
    <xf numFmtId="0" fontId="2733" fillId="0" borderId="0" xfId="0" applyFont="true"/>
    <xf numFmtId="0" fontId="2734" fillId="0" borderId="4" xfId="0" applyBorder="true" applyFont="true">
      <alignment horizontal="left" vertical="top"/>
      <protection locked="true"/>
    </xf>
    <xf numFmtId="0" fontId="2735" fillId="0" borderId="4" xfId="0" applyBorder="true" applyFont="true">
      <alignment horizontal="left" vertical="top" wrapText="true"/>
      <protection locked="true"/>
    </xf>
    <xf numFmtId="0" fontId="2736" fillId="0" borderId="4" xfId="0" applyBorder="true" applyFont="true">
      <alignment horizontal="center" vertical="top"/>
      <protection locked="true"/>
    </xf>
    <xf numFmtId="170" fontId="2737" fillId="0" borderId="4" xfId="0" applyBorder="true" applyFont="true" applyNumberFormat="true">
      <alignment horizontal="right" vertical="top"/>
      <protection locked="true"/>
    </xf>
    <xf numFmtId="171" fontId="2738" fillId="0" borderId="4" xfId="0" applyBorder="true" applyFont="true" applyNumberFormat="true">
      <alignment horizontal="right" vertical="top"/>
      <protection locked="true"/>
    </xf>
    <xf numFmtId="171" fontId="2739" fillId="0" borderId="4" xfId="0" applyBorder="true" applyFont="true" applyNumberFormat="true">
      <alignment horizontal="right" vertical="top"/>
      <protection locked="true"/>
    </xf>
    <xf numFmtId="171" fontId="2740" fillId="0" borderId="4" xfId="0" applyBorder="true" applyFont="true" applyNumberFormat="true">
      <alignment horizontal="right" vertical="top"/>
      <protection locked="true"/>
    </xf>
    <xf numFmtId="172" fontId="2741" fillId="3" borderId="4" xfId="0" applyFill="true" applyBorder="true" applyFont="true" applyNumberFormat="true">
      <alignment vertical="top" horizontal="right"/>
      <protection locked="false"/>
    </xf>
    <xf numFmtId="173" fontId="2742" fillId="0" borderId="4" xfId="0" applyBorder="true" applyFont="true" applyNumberFormat="true">
      <alignment horizontal="right" vertical="top"/>
      <protection locked="true"/>
    </xf>
    <xf numFmtId="4" fontId="2743" fillId="0" borderId="4" xfId="0" applyBorder="true" applyFont="true" applyNumberFormat="true">
      <alignment horizontal="right" vertical="top"/>
      <protection locked="true"/>
    </xf>
    <xf numFmtId="4" fontId="2744" fillId="0" borderId="4" xfId="0" applyBorder="true" applyFont="true" applyNumberFormat="true">
      <alignment horizontal="right" vertical="top"/>
      <protection locked="true"/>
    </xf>
    <xf numFmtId="0" fontId="2745" fillId="0" borderId="0" xfId="0" applyFont="true"/>
    <xf numFmtId="0" fontId="2746" fillId="0" borderId="4" xfId="0" applyBorder="true" applyFont="true">
      <alignment horizontal="left" vertical="top"/>
      <protection locked="true"/>
    </xf>
    <xf numFmtId="0" fontId="2747" fillId="0" borderId="4" xfId="0" applyBorder="true" applyFont="true">
      <alignment horizontal="left" vertical="top" wrapText="true"/>
      <protection locked="true"/>
    </xf>
    <xf numFmtId="0" fontId="2748" fillId="0" borderId="4" xfId="0" applyBorder="true" applyFont="true">
      <alignment horizontal="center" vertical="top"/>
      <protection locked="true"/>
    </xf>
    <xf numFmtId="170" fontId="2749" fillId="0" borderId="4" xfId="0" applyBorder="true" applyFont="true" applyNumberFormat="true">
      <alignment horizontal="right" vertical="top"/>
      <protection locked="true"/>
    </xf>
    <xf numFmtId="171" fontId="2750" fillId="0" borderId="4" xfId="0" applyBorder="true" applyFont="true" applyNumberFormat="true">
      <alignment horizontal="right" vertical="top"/>
      <protection locked="true"/>
    </xf>
    <xf numFmtId="171" fontId="2751" fillId="0" borderId="4" xfId="0" applyBorder="true" applyFont="true" applyNumberFormat="true">
      <alignment horizontal="right" vertical="top"/>
      <protection locked="true"/>
    </xf>
    <xf numFmtId="171" fontId="2752" fillId="0" borderId="4" xfId="0" applyBorder="true" applyFont="true" applyNumberFormat="true">
      <alignment horizontal="right" vertical="top"/>
      <protection locked="true"/>
    </xf>
    <xf numFmtId="172" fontId="2753" fillId="3" borderId="4" xfId="0" applyFill="true" applyBorder="true" applyFont="true" applyNumberFormat="true">
      <alignment vertical="top" horizontal="right"/>
      <protection locked="false"/>
    </xf>
    <xf numFmtId="173" fontId="2754" fillId="0" borderId="4" xfId="0" applyBorder="true" applyFont="true" applyNumberFormat="true">
      <alignment horizontal="right" vertical="top"/>
      <protection locked="true"/>
    </xf>
    <xf numFmtId="4" fontId="2755" fillId="0" borderId="4" xfId="0" applyBorder="true" applyFont="true" applyNumberFormat="true">
      <alignment horizontal="right" vertical="top"/>
      <protection locked="true"/>
    </xf>
    <xf numFmtId="4" fontId="2756" fillId="0" borderId="4" xfId="0" applyBorder="true" applyFont="true" applyNumberFormat="true">
      <alignment horizontal="right" vertical="top"/>
      <protection locked="true"/>
    </xf>
    <xf numFmtId="0" fontId="2757" fillId="0" borderId="0" xfId="0" applyFont="true"/>
    <xf numFmtId="0" fontId="2758" fillId="0" borderId="4" xfId="0" applyBorder="true" applyFont="true">
      <alignment horizontal="left" vertical="top"/>
      <protection locked="true"/>
    </xf>
    <xf numFmtId="0" fontId="2759" fillId="0" borderId="4" xfId="0" applyBorder="true" applyFont="true">
      <alignment horizontal="left" vertical="top" wrapText="true"/>
      <protection locked="true"/>
    </xf>
    <xf numFmtId="0" fontId="2760" fillId="0" borderId="4" xfId="0" applyBorder="true" applyFont="true">
      <alignment horizontal="center" vertical="top"/>
      <protection locked="true"/>
    </xf>
    <xf numFmtId="170" fontId="2761" fillId="0" borderId="4" xfId="0" applyBorder="true" applyFont="true" applyNumberFormat="true">
      <alignment horizontal="right" vertical="top"/>
      <protection locked="true"/>
    </xf>
    <xf numFmtId="171" fontId="2762" fillId="0" borderId="4" xfId="0" applyBorder="true" applyFont="true" applyNumberFormat="true">
      <alignment horizontal="right" vertical="top"/>
      <protection locked="true"/>
    </xf>
    <xf numFmtId="171" fontId="2763" fillId="0" borderId="4" xfId="0" applyBorder="true" applyFont="true" applyNumberFormat="true">
      <alignment horizontal="right" vertical="top"/>
      <protection locked="true"/>
    </xf>
    <xf numFmtId="171" fontId="2764" fillId="0" borderId="4" xfId="0" applyBorder="true" applyFont="true" applyNumberFormat="true">
      <alignment horizontal="right" vertical="top"/>
      <protection locked="true"/>
    </xf>
    <xf numFmtId="172" fontId="2765" fillId="3" borderId="4" xfId="0" applyFill="true" applyBorder="true" applyFont="true" applyNumberFormat="true">
      <alignment vertical="top" horizontal="right"/>
      <protection locked="false"/>
    </xf>
    <xf numFmtId="173" fontId="2766" fillId="0" borderId="4" xfId="0" applyBorder="true" applyFont="true" applyNumberFormat="true">
      <alignment horizontal="right" vertical="top"/>
      <protection locked="true"/>
    </xf>
    <xf numFmtId="4" fontId="2767" fillId="0" borderId="4" xfId="0" applyBorder="true" applyFont="true" applyNumberFormat="true">
      <alignment horizontal="right" vertical="top"/>
      <protection locked="true"/>
    </xf>
    <xf numFmtId="4" fontId="2768" fillId="0" borderId="4" xfId="0" applyBorder="true" applyFont="true" applyNumberFormat="true">
      <alignment horizontal="right" vertical="top"/>
      <protection locked="true"/>
    </xf>
    <xf numFmtId="0" fontId="2769" fillId="0" borderId="0" xfId="0" applyFont="true"/>
    <xf numFmtId="0" fontId="2770" fillId="0" borderId="4" xfId="0" applyBorder="true" applyFont="true">
      <alignment horizontal="left" vertical="top"/>
      <protection locked="true"/>
    </xf>
    <xf numFmtId="0" fontId="2771" fillId="0" borderId="4" xfId="0" applyBorder="true" applyFont="true">
      <alignment horizontal="left" vertical="top" wrapText="true"/>
      <protection locked="true"/>
    </xf>
    <xf numFmtId="0" fontId="2772" fillId="0" borderId="4" xfId="0" applyBorder="true" applyFont="true">
      <alignment horizontal="center" vertical="top"/>
      <protection locked="true"/>
    </xf>
    <xf numFmtId="170" fontId="2773" fillId="0" borderId="4" xfId="0" applyBorder="true" applyFont="true" applyNumberFormat="true">
      <alignment horizontal="right" vertical="top"/>
      <protection locked="true"/>
    </xf>
    <xf numFmtId="171" fontId="2774" fillId="0" borderId="4" xfId="0" applyBorder="true" applyFont="true" applyNumberFormat="true">
      <alignment horizontal="right" vertical="top"/>
      <protection locked="true"/>
    </xf>
    <xf numFmtId="171" fontId="2775" fillId="0" borderId="4" xfId="0" applyBorder="true" applyFont="true" applyNumberFormat="true">
      <alignment horizontal="right" vertical="top"/>
      <protection locked="true"/>
    </xf>
    <xf numFmtId="171" fontId="2776" fillId="0" borderId="4" xfId="0" applyBorder="true" applyFont="true" applyNumberFormat="true">
      <alignment horizontal="right" vertical="top"/>
      <protection locked="true"/>
    </xf>
    <xf numFmtId="172" fontId="2777" fillId="3" borderId="4" xfId="0" applyFill="true" applyBorder="true" applyFont="true" applyNumberFormat="true">
      <alignment vertical="top" horizontal="right"/>
      <protection locked="false"/>
    </xf>
    <xf numFmtId="173" fontId="2778" fillId="0" borderId="4" xfId="0" applyBorder="true" applyFont="true" applyNumberFormat="true">
      <alignment horizontal="right" vertical="top"/>
      <protection locked="true"/>
    </xf>
    <xf numFmtId="4" fontId="2779" fillId="0" borderId="4" xfId="0" applyBorder="true" applyFont="true" applyNumberFormat="true">
      <alignment horizontal="right" vertical="top"/>
      <protection locked="true"/>
    </xf>
    <xf numFmtId="4" fontId="2780" fillId="0" borderId="4" xfId="0" applyBorder="true" applyFont="true" applyNumberFormat="true">
      <alignment horizontal="right" vertical="top"/>
      <protection locked="true"/>
    </xf>
    <xf numFmtId="0" fontId="2781" fillId="0" borderId="0" xfId="0" applyFont="true"/>
    <xf numFmtId="0" fontId="2782" fillId="0" borderId="4" xfId="0" applyBorder="true" applyFont="true">
      <alignment horizontal="left" vertical="top"/>
      <protection locked="true"/>
    </xf>
    <xf numFmtId="0" fontId="2783" fillId="0" borderId="4" xfId="0" applyBorder="true" applyFont="true">
      <alignment horizontal="left" vertical="top" wrapText="true"/>
      <protection locked="true"/>
    </xf>
    <xf numFmtId="0" fontId="2784" fillId="0" borderId="4" xfId="0" applyBorder="true" applyFont="true">
      <alignment horizontal="center" vertical="top"/>
      <protection locked="true"/>
    </xf>
    <xf numFmtId="170" fontId="2785" fillId="0" borderId="4" xfId="0" applyBorder="true" applyFont="true" applyNumberFormat="true">
      <alignment horizontal="right" vertical="top"/>
      <protection locked="true"/>
    </xf>
    <xf numFmtId="171" fontId="2786" fillId="0" borderId="4" xfId="0" applyBorder="true" applyFont="true" applyNumberFormat="true">
      <alignment horizontal="right" vertical="top"/>
      <protection locked="true"/>
    </xf>
    <xf numFmtId="171" fontId="2787" fillId="0" borderId="4" xfId="0" applyBorder="true" applyFont="true" applyNumberFormat="true">
      <alignment horizontal="right" vertical="top"/>
      <protection locked="true"/>
    </xf>
    <xf numFmtId="171" fontId="2788" fillId="0" borderId="4" xfId="0" applyBorder="true" applyFont="true" applyNumberFormat="true">
      <alignment horizontal="right" vertical="top"/>
      <protection locked="true"/>
    </xf>
    <xf numFmtId="172" fontId="2789" fillId="3" borderId="4" xfId="0" applyFill="true" applyBorder="true" applyFont="true" applyNumberFormat="true">
      <alignment vertical="top" horizontal="right"/>
      <protection locked="false"/>
    </xf>
    <xf numFmtId="173" fontId="2790" fillId="0" borderId="4" xfId="0" applyBorder="true" applyFont="true" applyNumberFormat="true">
      <alignment horizontal="right" vertical="top"/>
      <protection locked="true"/>
    </xf>
    <xf numFmtId="4" fontId="2791" fillId="0" borderId="4" xfId="0" applyBorder="true" applyFont="true" applyNumberFormat="true">
      <alignment horizontal="right" vertical="top"/>
      <protection locked="true"/>
    </xf>
    <xf numFmtId="4" fontId="2792" fillId="0" borderId="4" xfId="0" applyBorder="true" applyFont="true" applyNumberFormat="true">
      <alignment horizontal="right" vertical="top"/>
      <protection locked="true"/>
    </xf>
    <xf numFmtId="0" fontId="2793" fillId="0" borderId="0" xfId="0" applyFont="true"/>
    <xf numFmtId="0" fontId="2794" fillId="5" borderId="4" xfId="0" applyFill="true" applyBorder="true" applyFont="true">
      <alignment horizontal="left"/>
      <protection locked="true"/>
    </xf>
    <xf numFmtId="0" fontId="2795" fillId="5" borderId="4" xfId="0" applyFill="true" applyBorder="true" applyFont="true">
      <alignment horizontal="left"/>
      <protection locked="true"/>
    </xf>
    <xf numFmtId="0" fontId="2796" fillId="5" borderId="4" xfId="0" applyFill="true" applyBorder="true" applyFont="true">
      <alignment horizontal="left"/>
      <protection locked="true"/>
    </xf>
    <xf numFmtId="0" fontId="2797" fillId="5" borderId="4" xfId="0" applyFill="true" applyBorder="true" applyFont="true">
      <alignment horizontal="left"/>
      <protection locked="true"/>
    </xf>
    <xf numFmtId="0" fontId="2798" fillId="5" borderId="4" xfId="0" applyFill="true" applyBorder="true" applyFont="true">
      <alignment horizontal="left"/>
      <protection locked="true"/>
    </xf>
    <xf numFmtId="0" fontId="2799" fillId="5" borderId="4" xfId="0" applyFill="true" applyBorder="true" applyFont="true">
      <alignment horizontal="left"/>
      <protection locked="true"/>
    </xf>
    <xf numFmtId="0" fontId="2800" fillId="5" borderId="4" xfId="0" applyFill="true" applyBorder="true" applyFont="true">
      <alignment horizontal="left"/>
      <protection locked="true"/>
    </xf>
    <xf numFmtId="0" fontId="2801" fillId="5" borderId="4" xfId="0" applyFill="true" applyBorder="true" applyFont="true">
      <alignment horizontal="left"/>
      <protection locked="true"/>
    </xf>
    <xf numFmtId="0" fontId="2802" fillId="5" borderId="4" xfId="0" applyFill="true" applyBorder="true" applyFont="true">
      <alignment horizontal="left"/>
      <protection locked="true"/>
    </xf>
    <xf numFmtId="0" fontId="2803" fillId="5" borderId="4" xfId="0" applyFill="true" applyBorder="true" applyFont="true">
      <alignment horizontal="left"/>
      <protection locked="true"/>
    </xf>
    <xf numFmtId="4" fontId="2804" fillId="5" borderId="4" xfId="0" applyFill="true" applyBorder="true" applyFont="true" applyNumberFormat="true">
      <alignment horizontal="right"/>
      <protection locked="true"/>
    </xf>
    <xf numFmtId="0" fontId="2805" fillId="0" borderId="0" xfId="0" applyFont="true"/>
    <xf numFmtId="0" fontId="2806" fillId="0" borderId="4" xfId="0" applyBorder="true" applyFont="true">
      <alignment horizontal="left" vertical="top"/>
      <protection locked="true"/>
    </xf>
    <xf numFmtId="0" fontId="2807" fillId="0" borderId="4" xfId="0" applyBorder="true" applyFont="true">
      <alignment horizontal="left" vertical="top" wrapText="true"/>
      <protection locked="true"/>
    </xf>
    <xf numFmtId="0" fontId="2808" fillId="0" borderId="4" xfId="0" applyBorder="true" applyFont="true">
      <alignment horizontal="center" vertical="top"/>
      <protection locked="true"/>
    </xf>
    <xf numFmtId="170" fontId="2809" fillId="0" borderId="4" xfId="0" applyBorder="true" applyFont="true" applyNumberFormat="true">
      <alignment horizontal="right" vertical="top"/>
      <protection locked="true"/>
    </xf>
    <xf numFmtId="171" fontId="2810" fillId="0" borderId="4" xfId="0" applyBorder="true" applyFont="true" applyNumberFormat="true">
      <alignment horizontal="right" vertical="top"/>
      <protection locked="true"/>
    </xf>
    <xf numFmtId="171" fontId="2811" fillId="0" borderId="4" xfId="0" applyBorder="true" applyFont="true" applyNumberFormat="true">
      <alignment horizontal="right" vertical="top"/>
      <protection locked="true"/>
    </xf>
    <xf numFmtId="171" fontId="2812" fillId="0" borderId="4" xfId="0" applyBorder="true" applyFont="true" applyNumberFormat="true">
      <alignment horizontal="right" vertical="top"/>
      <protection locked="true"/>
    </xf>
    <xf numFmtId="172" fontId="2813" fillId="3" borderId="4" xfId="0" applyFill="true" applyBorder="true" applyFont="true" applyNumberFormat="true">
      <alignment vertical="top" horizontal="right"/>
      <protection locked="false"/>
    </xf>
    <xf numFmtId="173" fontId="2814" fillId="0" borderId="4" xfId="0" applyBorder="true" applyFont="true" applyNumberFormat="true">
      <alignment horizontal="right" vertical="top"/>
      <protection locked="true"/>
    </xf>
    <xf numFmtId="4" fontId="2815" fillId="0" borderId="4" xfId="0" applyBorder="true" applyFont="true" applyNumberFormat="true">
      <alignment horizontal="right" vertical="top"/>
      <protection locked="true"/>
    </xf>
    <xf numFmtId="4" fontId="2816" fillId="0" borderId="4" xfId="0" applyBorder="true" applyFont="true" applyNumberFormat="true">
      <alignment horizontal="right" vertical="top"/>
      <protection locked="true"/>
    </xf>
    <xf numFmtId="0" fontId="2817" fillId="0" borderId="0" xfId="0" applyFont="true"/>
    <xf numFmtId="0" fontId="2818" fillId="5" borderId="4" xfId="0" applyFill="true" applyBorder="true" applyFont="true">
      <alignment horizontal="left"/>
      <protection locked="true"/>
    </xf>
    <xf numFmtId="0" fontId="2819" fillId="5" borderId="4" xfId="0" applyFill="true" applyBorder="true" applyFont="true">
      <alignment horizontal="left"/>
      <protection locked="true"/>
    </xf>
    <xf numFmtId="0" fontId="2820" fillId="5" borderId="4" xfId="0" applyFill="true" applyBorder="true" applyFont="true">
      <alignment horizontal="left"/>
      <protection locked="true"/>
    </xf>
    <xf numFmtId="0" fontId="2821" fillId="5" borderId="4" xfId="0" applyFill="true" applyBorder="true" applyFont="true">
      <alignment horizontal="left"/>
      <protection locked="true"/>
    </xf>
    <xf numFmtId="0" fontId="2822" fillId="5" borderId="4" xfId="0" applyFill="true" applyBorder="true" applyFont="true">
      <alignment horizontal="left"/>
      <protection locked="true"/>
    </xf>
    <xf numFmtId="0" fontId="2823" fillId="5" borderId="4" xfId="0" applyFill="true" applyBorder="true" applyFont="true">
      <alignment horizontal="left"/>
      <protection locked="true"/>
    </xf>
    <xf numFmtId="0" fontId="2824" fillId="5" borderId="4" xfId="0" applyFill="true" applyBorder="true" applyFont="true">
      <alignment horizontal="left"/>
      <protection locked="true"/>
    </xf>
    <xf numFmtId="0" fontId="2825" fillId="5" borderId="4" xfId="0" applyFill="true" applyBorder="true" applyFont="true">
      <alignment horizontal="left"/>
      <protection locked="true"/>
    </xf>
    <xf numFmtId="0" fontId="2826" fillId="5" borderId="4" xfId="0" applyFill="true" applyBorder="true" applyFont="true">
      <alignment horizontal="left"/>
      <protection locked="true"/>
    </xf>
    <xf numFmtId="0" fontId="2827" fillId="5" borderId="4" xfId="0" applyFill="true" applyBorder="true" applyFont="true">
      <alignment horizontal="left"/>
      <protection locked="true"/>
    </xf>
    <xf numFmtId="4" fontId="2828" fillId="5" borderId="4" xfId="0" applyFill="true" applyBorder="true" applyFont="true" applyNumberFormat="true">
      <alignment horizontal="right"/>
      <protection locked="true"/>
    </xf>
    <xf numFmtId="0" fontId="2829" fillId="0" borderId="0" xfId="0" applyFont="true"/>
    <xf numFmtId="0" fontId="2830" fillId="5" borderId="4" xfId="0" applyFill="true" applyBorder="true" applyFont="true">
      <alignment horizontal="left"/>
      <protection locked="true"/>
    </xf>
    <xf numFmtId="0" fontId="2831" fillId="5" borderId="4" xfId="0" applyFill="true" applyBorder="true" applyFont="true">
      <alignment horizontal="left"/>
      <protection locked="true"/>
    </xf>
    <xf numFmtId="0" fontId="2832" fillId="5" borderId="4" xfId="0" applyFill="true" applyBorder="true" applyFont="true">
      <alignment horizontal="left"/>
      <protection locked="true"/>
    </xf>
    <xf numFmtId="0" fontId="2833" fillId="5" borderId="4" xfId="0" applyFill="true" applyBorder="true" applyFont="true">
      <alignment horizontal="left"/>
      <protection locked="true"/>
    </xf>
    <xf numFmtId="0" fontId="2834" fillId="5" borderId="4" xfId="0" applyFill="true" applyBorder="true" applyFont="true">
      <alignment horizontal="left"/>
      <protection locked="true"/>
    </xf>
    <xf numFmtId="0" fontId="2835" fillId="5" borderId="4" xfId="0" applyFill="true" applyBorder="true" applyFont="true">
      <alignment horizontal="left"/>
      <protection locked="true"/>
    </xf>
    <xf numFmtId="0" fontId="2836" fillId="5" borderId="4" xfId="0" applyFill="true" applyBorder="true" applyFont="true">
      <alignment horizontal="left"/>
      <protection locked="true"/>
    </xf>
    <xf numFmtId="0" fontId="2837" fillId="5" borderId="4" xfId="0" applyFill="true" applyBorder="true" applyFont="true">
      <alignment horizontal="left"/>
      <protection locked="true"/>
    </xf>
    <xf numFmtId="0" fontId="2838" fillId="5" borderId="4" xfId="0" applyFill="true" applyBorder="true" applyFont="true">
      <alignment horizontal="left"/>
      <protection locked="true"/>
    </xf>
    <xf numFmtId="0" fontId="2839" fillId="5" borderId="4" xfId="0" applyFill="true" applyBorder="true" applyFont="true">
      <alignment horizontal="left"/>
      <protection locked="true"/>
    </xf>
    <xf numFmtId="4" fontId="2840" fillId="5" borderId="4" xfId="0" applyFill="true" applyBorder="true" applyFont="true" applyNumberFormat="true">
      <alignment horizontal="right"/>
      <protection locked="true"/>
    </xf>
    <xf numFmtId="0" fontId="2841" fillId="0" borderId="0" xfId="0" applyFont="true"/>
    <xf numFmtId="0" fontId="2842" fillId="0" borderId="4" xfId="0" applyBorder="true" applyFont="true">
      <alignment horizontal="left" vertical="top"/>
      <protection locked="true"/>
    </xf>
    <xf numFmtId="0" fontId="2843" fillId="0" borderId="4" xfId="0" applyBorder="true" applyFont="true">
      <alignment horizontal="left" vertical="top" wrapText="true"/>
      <protection locked="true"/>
    </xf>
    <xf numFmtId="0" fontId="2844" fillId="0" borderId="4" xfId="0" applyBorder="true" applyFont="true">
      <alignment horizontal="center" vertical="top"/>
      <protection locked="true"/>
    </xf>
    <xf numFmtId="170" fontId="2845" fillId="0" borderId="4" xfId="0" applyBorder="true" applyFont="true" applyNumberFormat="true">
      <alignment horizontal="right" vertical="top"/>
      <protection locked="true"/>
    </xf>
    <xf numFmtId="171" fontId="2846" fillId="0" borderId="4" xfId="0" applyBorder="true" applyFont="true" applyNumberFormat="true">
      <alignment horizontal="right" vertical="top"/>
      <protection locked="true"/>
    </xf>
    <xf numFmtId="171" fontId="2847" fillId="0" borderId="4" xfId="0" applyBorder="true" applyFont="true" applyNumberFormat="true">
      <alignment horizontal="right" vertical="top"/>
      <protection locked="true"/>
    </xf>
    <xf numFmtId="171" fontId="2848" fillId="0" borderId="4" xfId="0" applyBorder="true" applyFont="true" applyNumberFormat="true">
      <alignment horizontal="right" vertical="top"/>
      <protection locked="true"/>
    </xf>
    <xf numFmtId="172" fontId="2849" fillId="3" borderId="4" xfId="0" applyFill="true" applyBorder="true" applyFont="true" applyNumberFormat="true">
      <alignment vertical="top" horizontal="right"/>
      <protection locked="false"/>
    </xf>
    <xf numFmtId="173" fontId="2850" fillId="0" borderId="4" xfId="0" applyBorder="true" applyFont="true" applyNumberFormat="true">
      <alignment horizontal="right" vertical="top"/>
      <protection locked="true"/>
    </xf>
    <xf numFmtId="4" fontId="2851" fillId="0" borderId="4" xfId="0" applyBorder="true" applyFont="true" applyNumberFormat="true">
      <alignment horizontal="right" vertical="top"/>
      <protection locked="true"/>
    </xf>
    <xf numFmtId="4" fontId="2852" fillId="0" borderId="4" xfId="0" applyBorder="true" applyFont="true" applyNumberFormat="true">
      <alignment horizontal="right" vertical="top"/>
      <protection locked="true"/>
    </xf>
    <xf numFmtId="0" fontId="2853" fillId="0" borderId="0" xfId="0" applyFont="true"/>
    <xf numFmtId="0" fontId="2854" fillId="0" borderId="4" xfId="0" applyBorder="true" applyFont="true">
      <alignment horizontal="left" vertical="top"/>
      <protection locked="true"/>
    </xf>
    <xf numFmtId="0" fontId="2855" fillId="0" borderId="4" xfId="0" applyBorder="true" applyFont="true">
      <alignment horizontal="left" vertical="top" wrapText="true"/>
      <protection locked="true"/>
    </xf>
    <xf numFmtId="0" fontId="2856" fillId="0" borderId="4" xfId="0" applyBorder="true" applyFont="true">
      <alignment horizontal="center" vertical="top"/>
      <protection locked="true"/>
    </xf>
    <xf numFmtId="170" fontId="2857" fillId="0" borderId="4" xfId="0" applyBorder="true" applyFont="true" applyNumberFormat="true">
      <alignment horizontal="right" vertical="top"/>
      <protection locked="true"/>
    </xf>
    <xf numFmtId="171" fontId="2858" fillId="0" borderId="4" xfId="0" applyBorder="true" applyFont="true" applyNumberFormat="true">
      <alignment horizontal="right" vertical="top"/>
      <protection locked="true"/>
    </xf>
    <xf numFmtId="171" fontId="2859" fillId="0" borderId="4" xfId="0" applyBorder="true" applyFont="true" applyNumberFormat="true">
      <alignment horizontal="right" vertical="top"/>
      <protection locked="true"/>
    </xf>
    <xf numFmtId="171" fontId="2860" fillId="0" borderId="4" xfId="0" applyBorder="true" applyFont="true" applyNumberFormat="true">
      <alignment horizontal="right" vertical="top"/>
      <protection locked="true"/>
    </xf>
    <xf numFmtId="172" fontId="2861" fillId="3" borderId="4" xfId="0" applyFill="true" applyBorder="true" applyFont="true" applyNumberFormat="true">
      <alignment vertical="top" horizontal="right"/>
      <protection locked="false"/>
    </xf>
    <xf numFmtId="173" fontId="2862" fillId="0" borderId="4" xfId="0" applyBorder="true" applyFont="true" applyNumberFormat="true">
      <alignment horizontal="right" vertical="top"/>
      <protection locked="true"/>
    </xf>
    <xf numFmtId="4" fontId="2863" fillId="0" borderId="4" xfId="0" applyBorder="true" applyFont="true" applyNumberFormat="true">
      <alignment horizontal="right" vertical="top"/>
      <protection locked="true"/>
    </xf>
    <xf numFmtId="4" fontId="2864" fillId="0" borderId="4" xfId="0" applyBorder="true" applyFont="true" applyNumberFormat="true">
      <alignment horizontal="right" vertical="top"/>
      <protection locked="true"/>
    </xf>
    <xf numFmtId="0" fontId="2865" fillId="0" borderId="0" xfId="0" applyFont="true"/>
    <xf numFmtId="0" fontId="2866" fillId="5" borderId="4" xfId="0" applyFill="true" applyBorder="true" applyFont="true">
      <alignment horizontal="left"/>
      <protection locked="true"/>
    </xf>
    <xf numFmtId="0" fontId="2867" fillId="5" borderId="4" xfId="0" applyFill="true" applyBorder="true" applyFont="true">
      <alignment horizontal="left"/>
      <protection locked="true"/>
    </xf>
    <xf numFmtId="0" fontId="2868" fillId="5" borderId="4" xfId="0" applyFill="true" applyBorder="true" applyFont="true">
      <alignment horizontal="left"/>
      <protection locked="true"/>
    </xf>
    <xf numFmtId="0" fontId="2869" fillId="5" borderId="4" xfId="0" applyFill="true" applyBorder="true" applyFont="true">
      <alignment horizontal="left"/>
      <protection locked="true"/>
    </xf>
    <xf numFmtId="0" fontId="2870" fillId="5" borderId="4" xfId="0" applyFill="true" applyBorder="true" applyFont="true">
      <alignment horizontal="left"/>
      <protection locked="true"/>
    </xf>
    <xf numFmtId="0" fontId="2871" fillId="5" borderId="4" xfId="0" applyFill="true" applyBorder="true" applyFont="true">
      <alignment horizontal="left"/>
      <protection locked="true"/>
    </xf>
    <xf numFmtId="0" fontId="2872" fillId="5" borderId="4" xfId="0" applyFill="true" applyBorder="true" applyFont="true">
      <alignment horizontal="left"/>
      <protection locked="true"/>
    </xf>
    <xf numFmtId="0" fontId="2873" fillId="5" borderId="4" xfId="0" applyFill="true" applyBorder="true" applyFont="true">
      <alignment horizontal="left"/>
      <protection locked="true"/>
    </xf>
    <xf numFmtId="0" fontId="2874" fillId="5" borderId="4" xfId="0" applyFill="true" applyBorder="true" applyFont="true">
      <alignment horizontal="left"/>
      <protection locked="true"/>
    </xf>
    <xf numFmtId="0" fontId="2875" fillId="5" borderId="4" xfId="0" applyFill="true" applyBorder="true" applyFont="true">
      <alignment horizontal="left"/>
      <protection locked="true"/>
    </xf>
    <xf numFmtId="4" fontId="2876" fillId="5" borderId="4" xfId="0" applyFill="true" applyBorder="true" applyFont="true" applyNumberFormat="true">
      <alignment horizontal="right"/>
      <protection locked="true"/>
    </xf>
    <xf numFmtId="0" fontId="2877" fillId="0" borderId="0" xfId="0" applyFont="true"/>
    <xf numFmtId="0" fontId="2878" fillId="0" borderId="4" xfId="0" applyBorder="true" applyFont="true">
      <alignment horizontal="left" vertical="top"/>
      <protection locked="true"/>
    </xf>
    <xf numFmtId="0" fontId="2879" fillId="0" borderId="4" xfId="0" applyBorder="true" applyFont="true">
      <alignment horizontal="left" vertical="top" wrapText="true"/>
      <protection locked="true"/>
    </xf>
    <xf numFmtId="0" fontId="2880" fillId="0" borderId="4" xfId="0" applyBorder="true" applyFont="true">
      <alignment horizontal="center" vertical="top"/>
      <protection locked="true"/>
    </xf>
    <xf numFmtId="170" fontId="2881" fillId="0" borderId="4" xfId="0" applyBorder="true" applyFont="true" applyNumberFormat="true">
      <alignment horizontal="right" vertical="top"/>
      <protection locked="true"/>
    </xf>
    <xf numFmtId="171" fontId="2882" fillId="0" borderId="4" xfId="0" applyBorder="true" applyFont="true" applyNumberFormat="true">
      <alignment horizontal="right" vertical="top"/>
      <protection locked="true"/>
    </xf>
    <xf numFmtId="171" fontId="2883" fillId="0" borderId="4" xfId="0" applyBorder="true" applyFont="true" applyNumberFormat="true">
      <alignment horizontal="right" vertical="top"/>
      <protection locked="true"/>
    </xf>
    <xf numFmtId="171" fontId="2884" fillId="0" borderId="4" xfId="0" applyBorder="true" applyFont="true" applyNumberFormat="true">
      <alignment horizontal="right" vertical="top"/>
      <protection locked="true"/>
    </xf>
    <xf numFmtId="172" fontId="2885" fillId="3" borderId="4" xfId="0" applyFill="true" applyBorder="true" applyFont="true" applyNumberFormat="true">
      <alignment vertical="top" horizontal="right"/>
      <protection locked="false"/>
    </xf>
    <xf numFmtId="173" fontId="2886" fillId="0" borderId="4" xfId="0" applyBorder="true" applyFont="true" applyNumberFormat="true">
      <alignment horizontal="right" vertical="top"/>
      <protection locked="true"/>
    </xf>
    <xf numFmtId="4" fontId="2887" fillId="0" borderId="4" xfId="0" applyBorder="true" applyFont="true" applyNumberFormat="true">
      <alignment horizontal="right" vertical="top"/>
      <protection locked="true"/>
    </xf>
    <xf numFmtId="4" fontId="2888" fillId="0" borderId="4" xfId="0" applyBorder="true" applyFont="true" applyNumberFormat="true">
      <alignment horizontal="right" vertical="top"/>
      <protection locked="true"/>
    </xf>
    <xf numFmtId="0" fontId="2889" fillId="0" borderId="0" xfId="0" applyFont="true"/>
    <xf numFmtId="0" fontId="2890" fillId="5" borderId="4" xfId="0" applyFill="true" applyBorder="true" applyFont="true">
      <alignment horizontal="left"/>
      <protection locked="true"/>
    </xf>
    <xf numFmtId="0" fontId="2891" fillId="5" borderId="4" xfId="0" applyFill="true" applyBorder="true" applyFont="true">
      <alignment horizontal="left"/>
      <protection locked="true"/>
    </xf>
    <xf numFmtId="0" fontId="2892" fillId="5" borderId="4" xfId="0" applyFill="true" applyBorder="true" applyFont="true">
      <alignment horizontal="left"/>
      <protection locked="true"/>
    </xf>
    <xf numFmtId="0" fontId="2893" fillId="5" borderId="4" xfId="0" applyFill="true" applyBorder="true" applyFont="true">
      <alignment horizontal="left"/>
      <protection locked="true"/>
    </xf>
    <xf numFmtId="0" fontId="2894" fillId="5" borderId="4" xfId="0" applyFill="true" applyBorder="true" applyFont="true">
      <alignment horizontal="left"/>
      <protection locked="true"/>
    </xf>
    <xf numFmtId="0" fontId="2895" fillId="5" borderId="4" xfId="0" applyFill="true" applyBorder="true" applyFont="true">
      <alignment horizontal="left"/>
      <protection locked="true"/>
    </xf>
    <xf numFmtId="0" fontId="2896" fillId="5" borderId="4" xfId="0" applyFill="true" applyBorder="true" applyFont="true">
      <alignment horizontal="left"/>
      <protection locked="true"/>
    </xf>
    <xf numFmtId="0" fontId="2897" fillId="5" borderId="4" xfId="0" applyFill="true" applyBorder="true" applyFont="true">
      <alignment horizontal="left"/>
      <protection locked="true"/>
    </xf>
    <xf numFmtId="0" fontId="2898" fillId="5" borderId="4" xfId="0" applyFill="true" applyBorder="true" applyFont="true">
      <alignment horizontal="left"/>
      <protection locked="true"/>
    </xf>
    <xf numFmtId="0" fontId="2899" fillId="5" borderId="4" xfId="0" applyFill="true" applyBorder="true" applyFont="true">
      <alignment horizontal="left"/>
      <protection locked="true"/>
    </xf>
    <xf numFmtId="4" fontId="2900" fillId="5" borderId="4" xfId="0" applyFill="true" applyBorder="true" applyFont="true" applyNumberFormat="true">
      <alignment horizontal="right"/>
      <protection locked="true"/>
    </xf>
    <xf numFmtId="0" fontId="2901" fillId="0" borderId="0" xfId="0" applyFont="true"/>
    <xf numFmtId="0" fontId="2902" fillId="0" borderId="4" xfId="0" applyBorder="true" applyFont="true">
      <alignment horizontal="left" vertical="top"/>
      <protection locked="true"/>
    </xf>
    <xf numFmtId="0" fontId="2903" fillId="0" borderId="4" xfId="0" applyBorder="true" applyFont="true">
      <alignment horizontal="left" vertical="top" wrapText="true"/>
      <protection locked="true"/>
    </xf>
    <xf numFmtId="0" fontId="2904" fillId="0" borderId="4" xfId="0" applyBorder="true" applyFont="true">
      <alignment horizontal="center" vertical="top"/>
      <protection locked="true"/>
    </xf>
    <xf numFmtId="170" fontId="2905" fillId="0" borderId="4" xfId="0" applyBorder="true" applyFont="true" applyNumberFormat="true">
      <alignment horizontal="right" vertical="top"/>
      <protection locked="true"/>
    </xf>
    <xf numFmtId="171" fontId="2906" fillId="0" borderId="4" xfId="0" applyBorder="true" applyFont="true" applyNumberFormat="true">
      <alignment horizontal="right" vertical="top"/>
      <protection locked="true"/>
    </xf>
    <xf numFmtId="171" fontId="2907" fillId="0" borderId="4" xfId="0" applyBorder="true" applyFont="true" applyNumberFormat="true">
      <alignment horizontal="right" vertical="top"/>
      <protection locked="true"/>
    </xf>
    <xf numFmtId="171" fontId="2908" fillId="0" borderId="4" xfId="0" applyBorder="true" applyFont="true" applyNumberFormat="true">
      <alignment horizontal="right" vertical="top"/>
      <protection locked="true"/>
    </xf>
    <xf numFmtId="172" fontId="2909" fillId="3" borderId="4" xfId="0" applyFill="true" applyBorder="true" applyFont="true" applyNumberFormat="true">
      <alignment vertical="top" horizontal="right"/>
      <protection locked="false"/>
    </xf>
    <xf numFmtId="173" fontId="2910" fillId="0" borderId="4" xfId="0" applyBorder="true" applyFont="true" applyNumberFormat="true">
      <alignment horizontal="right" vertical="top"/>
      <protection locked="true"/>
    </xf>
    <xf numFmtId="4" fontId="2911" fillId="0" borderId="4" xfId="0" applyBorder="true" applyFont="true" applyNumberFormat="true">
      <alignment horizontal="right" vertical="top"/>
      <protection locked="true"/>
    </xf>
    <xf numFmtId="4" fontId="2912" fillId="0" borderId="4" xfId="0" applyBorder="true" applyFont="true" applyNumberFormat="true">
      <alignment horizontal="right" vertical="top"/>
      <protection locked="true"/>
    </xf>
    <xf numFmtId="0" fontId="2913" fillId="0" borderId="0" xfId="0" applyFont="true"/>
    <xf numFmtId="0" fontId="2914" fillId="0" borderId="4" xfId="0" applyBorder="true" applyFont="true">
      <alignment horizontal="left" vertical="top"/>
      <protection locked="true"/>
    </xf>
    <xf numFmtId="0" fontId="2915" fillId="0" borderId="4" xfId="0" applyBorder="true" applyFont="true">
      <alignment horizontal="left" vertical="top" wrapText="true"/>
      <protection locked="true"/>
    </xf>
    <xf numFmtId="0" fontId="2916" fillId="0" borderId="4" xfId="0" applyBorder="true" applyFont="true">
      <alignment horizontal="center" vertical="top"/>
      <protection locked="true"/>
    </xf>
    <xf numFmtId="170" fontId="2917" fillId="0" borderId="4" xfId="0" applyBorder="true" applyFont="true" applyNumberFormat="true">
      <alignment horizontal="right" vertical="top"/>
      <protection locked="true"/>
    </xf>
    <xf numFmtId="171" fontId="2918" fillId="0" borderId="4" xfId="0" applyBorder="true" applyFont="true" applyNumberFormat="true">
      <alignment horizontal="right" vertical="top"/>
      <protection locked="true"/>
    </xf>
    <xf numFmtId="171" fontId="2919" fillId="0" borderId="4" xfId="0" applyBorder="true" applyFont="true" applyNumberFormat="true">
      <alignment horizontal="right" vertical="top"/>
      <protection locked="true"/>
    </xf>
    <xf numFmtId="171" fontId="2920" fillId="0" borderId="4" xfId="0" applyBorder="true" applyFont="true" applyNumberFormat="true">
      <alignment horizontal="right" vertical="top"/>
      <protection locked="true"/>
    </xf>
    <xf numFmtId="172" fontId="2921" fillId="3" borderId="4" xfId="0" applyFill="true" applyBorder="true" applyFont="true" applyNumberFormat="true">
      <alignment vertical="top" horizontal="right"/>
      <protection locked="false"/>
    </xf>
    <xf numFmtId="173" fontId="2922" fillId="0" borderId="4" xfId="0" applyBorder="true" applyFont="true" applyNumberFormat="true">
      <alignment horizontal="right" vertical="top"/>
      <protection locked="true"/>
    </xf>
    <xf numFmtId="4" fontId="2923" fillId="0" borderId="4" xfId="0" applyBorder="true" applyFont="true" applyNumberFormat="true">
      <alignment horizontal="right" vertical="top"/>
      <protection locked="true"/>
    </xf>
    <xf numFmtId="4" fontId="2924" fillId="0" borderId="4" xfId="0" applyBorder="true" applyFont="true" applyNumberFormat="true">
      <alignment horizontal="right" vertical="top"/>
      <protection locked="true"/>
    </xf>
    <xf numFmtId="0" fontId="2925" fillId="0" borderId="0" xfId="0" applyFont="true"/>
    <xf numFmtId="0" fontId="2926" fillId="5" borderId="4" xfId="0" applyFill="true" applyBorder="true" applyFont="true">
      <alignment horizontal="left"/>
      <protection locked="true"/>
    </xf>
    <xf numFmtId="0" fontId="2927" fillId="5" borderId="4" xfId="0" applyFill="true" applyBorder="true" applyFont="true">
      <alignment horizontal="left"/>
      <protection locked="true"/>
    </xf>
    <xf numFmtId="0" fontId="2928" fillId="5" borderId="4" xfId="0" applyFill="true" applyBorder="true" applyFont="true">
      <alignment horizontal="left"/>
      <protection locked="true"/>
    </xf>
    <xf numFmtId="0" fontId="2929" fillId="5" borderId="4" xfId="0" applyFill="true" applyBorder="true" applyFont="true">
      <alignment horizontal="left"/>
      <protection locked="true"/>
    </xf>
    <xf numFmtId="0" fontId="2930" fillId="5" borderId="4" xfId="0" applyFill="true" applyBorder="true" applyFont="true">
      <alignment horizontal="left"/>
      <protection locked="true"/>
    </xf>
    <xf numFmtId="0" fontId="2931" fillId="5" borderId="4" xfId="0" applyFill="true" applyBorder="true" applyFont="true">
      <alignment horizontal="left"/>
      <protection locked="true"/>
    </xf>
    <xf numFmtId="0" fontId="2932" fillId="5" borderId="4" xfId="0" applyFill="true" applyBorder="true" applyFont="true">
      <alignment horizontal="left"/>
      <protection locked="true"/>
    </xf>
    <xf numFmtId="0" fontId="2933" fillId="5" borderId="4" xfId="0" applyFill="true" applyBorder="true" applyFont="true">
      <alignment horizontal="left"/>
      <protection locked="true"/>
    </xf>
    <xf numFmtId="0" fontId="2934" fillId="5" borderId="4" xfId="0" applyFill="true" applyBorder="true" applyFont="true">
      <alignment horizontal="left"/>
      <protection locked="true"/>
    </xf>
    <xf numFmtId="0" fontId="2935" fillId="5" borderId="4" xfId="0" applyFill="true" applyBorder="true" applyFont="true">
      <alignment horizontal="left"/>
      <protection locked="true"/>
    </xf>
    <xf numFmtId="4" fontId="2936" fillId="5" borderId="4" xfId="0" applyFill="true" applyBorder="true" applyFont="true" applyNumberFormat="true">
      <alignment horizontal="right"/>
      <protection locked="true"/>
    </xf>
    <xf numFmtId="0" fontId="2937" fillId="0" borderId="0" xfId="0" applyFont="true"/>
    <xf numFmtId="0" fontId="2938" fillId="5" borderId="4" xfId="0" applyFill="true" applyBorder="true" applyFont="true">
      <alignment horizontal="left"/>
      <protection locked="true"/>
    </xf>
    <xf numFmtId="0" fontId="2939" fillId="5" borderId="4" xfId="0" applyFill="true" applyBorder="true" applyFont="true">
      <alignment horizontal="left"/>
      <protection locked="true"/>
    </xf>
    <xf numFmtId="0" fontId="2940" fillId="5" borderId="4" xfId="0" applyFill="true" applyBorder="true" applyFont="true">
      <alignment horizontal="left"/>
      <protection locked="true"/>
    </xf>
    <xf numFmtId="0" fontId="2941" fillId="5" borderId="4" xfId="0" applyFill="true" applyBorder="true" applyFont="true">
      <alignment horizontal="left"/>
      <protection locked="true"/>
    </xf>
    <xf numFmtId="0" fontId="2942" fillId="5" borderId="4" xfId="0" applyFill="true" applyBorder="true" applyFont="true">
      <alignment horizontal="left"/>
      <protection locked="true"/>
    </xf>
    <xf numFmtId="0" fontId="2943" fillId="5" borderId="4" xfId="0" applyFill="true" applyBorder="true" applyFont="true">
      <alignment horizontal="left"/>
      <protection locked="true"/>
    </xf>
    <xf numFmtId="0" fontId="2944" fillId="5" borderId="4" xfId="0" applyFill="true" applyBorder="true" applyFont="true">
      <alignment horizontal="left"/>
      <protection locked="true"/>
    </xf>
    <xf numFmtId="0" fontId="2945" fillId="5" borderId="4" xfId="0" applyFill="true" applyBorder="true" applyFont="true">
      <alignment horizontal="left"/>
      <protection locked="true"/>
    </xf>
    <xf numFmtId="0" fontId="2946" fillId="5" borderId="4" xfId="0" applyFill="true" applyBorder="true" applyFont="true">
      <alignment horizontal="left"/>
      <protection locked="true"/>
    </xf>
    <xf numFmtId="0" fontId="2947" fillId="5" borderId="4" xfId="0" applyFill="true" applyBorder="true" applyFont="true">
      <alignment horizontal="left"/>
      <protection locked="true"/>
    </xf>
    <xf numFmtId="4" fontId="2948" fillId="5" borderId="4" xfId="0" applyFill="true" applyBorder="true" applyFont="true" applyNumberFormat="true">
      <alignment horizontal="right"/>
      <protection locked="true"/>
    </xf>
    <xf numFmtId="0" fontId="2949" fillId="0" borderId="0" xfId="0" applyFont="true"/>
    <xf numFmtId="0" fontId="2950" fillId="0" borderId="4" xfId="0" applyBorder="true" applyFont="true">
      <alignment horizontal="left" vertical="top"/>
      <protection locked="true"/>
    </xf>
    <xf numFmtId="0" fontId="2951" fillId="0" borderId="4" xfId="0" applyBorder="true" applyFont="true">
      <alignment horizontal="left" vertical="top" wrapText="true"/>
      <protection locked="true"/>
    </xf>
    <xf numFmtId="0" fontId="2952" fillId="0" borderId="4" xfId="0" applyBorder="true" applyFont="true">
      <alignment horizontal="center" vertical="top"/>
      <protection locked="true"/>
    </xf>
    <xf numFmtId="170" fontId="2953" fillId="0" borderId="4" xfId="0" applyBorder="true" applyFont="true" applyNumberFormat="true">
      <alignment horizontal="right" vertical="top"/>
      <protection locked="true"/>
    </xf>
    <xf numFmtId="171" fontId="2954" fillId="0" borderId="4" xfId="0" applyBorder="true" applyFont="true" applyNumberFormat="true">
      <alignment horizontal="right" vertical="top"/>
      <protection locked="true"/>
    </xf>
    <xf numFmtId="171" fontId="2955" fillId="0" borderId="4" xfId="0" applyBorder="true" applyFont="true" applyNumberFormat="true">
      <alignment horizontal="right" vertical="top"/>
      <protection locked="true"/>
    </xf>
    <xf numFmtId="171" fontId="2956" fillId="0" borderId="4" xfId="0" applyBorder="true" applyFont="true" applyNumberFormat="true">
      <alignment horizontal="right" vertical="top"/>
      <protection locked="true"/>
    </xf>
    <xf numFmtId="172" fontId="2957" fillId="3" borderId="4" xfId="0" applyFill="true" applyBorder="true" applyFont="true" applyNumberFormat="true">
      <alignment vertical="top" horizontal="right"/>
      <protection locked="false"/>
    </xf>
    <xf numFmtId="173" fontId="2958" fillId="0" borderId="4" xfId="0" applyBorder="true" applyFont="true" applyNumberFormat="true">
      <alignment horizontal="right" vertical="top"/>
      <protection locked="true"/>
    </xf>
    <xf numFmtId="4" fontId="2959" fillId="0" borderId="4" xfId="0" applyBorder="true" applyFont="true" applyNumberFormat="true">
      <alignment horizontal="right" vertical="top"/>
      <protection locked="true"/>
    </xf>
    <xf numFmtId="4" fontId="2960" fillId="0" borderId="4" xfId="0" applyBorder="true" applyFont="true" applyNumberFormat="true">
      <alignment horizontal="right" vertical="top"/>
      <protection locked="true"/>
    </xf>
    <xf numFmtId="0" fontId="2961" fillId="0" borderId="0" xfId="0" applyFont="true"/>
    <xf numFmtId="0" fontId="2962" fillId="0" borderId="4" xfId="0" applyBorder="true" applyFont="true">
      <alignment horizontal="left" vertical="top"/>
      <protection locked="true"/>
    </xf>
    <xf numFmtId="0" fontId="2963" fillId="0" borderId="4" xfId="0" applyBorder="true" applyFont="true">
      <alignment horizontal="left" vertical="top" wrapText="true"/>
      <protection locked="true"/>
    </xf>
    <xf numFmtId="0" fontId="2964" fillId="0" borderId="4" xfId="0" applyBorder="true" applyFont="true">
      <alignment horizontal="center" vertical="top"/>
      <protection locked="true"/>
    </xf>
    <xf numFmtId="170" fontId="2965" fillId="0" borderId="4" xfId="0" applyBorder="true" applyFont="true" applyNumberFormat="true">
      <alignment horizontal="right" vertical="top"/>
      <protection locked="true"/>
    </xf>
    <xf numFmtId="171" fontId="2966" fillId="0" borderId="4" xfId="0" applyBorder="true" applyFont="true" applyNumberFormat="true">
      <alignment horizontal="right" vertical="top"/>
      <protection locked="true"/>
    </xf>
    <xf numFmtId="171" fontId="2967" fillId="0" borderId="4" xfId="0" applyBorder="true" applyFont="true" applyNumberFormat="true">
      <alignment horizontal="right" vertical="top"/>
      <protection locked="true"/>
    </xf>
    <xf numFmtId="171" fontId="2968" fillId="0" borderId="4" xfId="0" applyBorder="true" applyFont="true" applyNumberFormat="true">
      <alignment horizontal="right" vertical="top"/>
      <protection locked="true"/>
    </xf>
    <xf numFmtId="172" fontId="2969" fillId="3" borderId="4" xfId="0" applyFill="true" applyBorder="true" applyFont="true" applyNumberFormat="true">
      <alignment vertical="top" horizontal="right"/>
      <protection locked="false"/>
    </xf>
    <xf numFmtId="173" fontId="2970" fillId="0" borderId="4" xfId="0" applyBorder="true" applyFont="true" applyNumberFormat="true">
      <alignment horizontal="right" vertical="top"/>
      <protection locked="true"/>
    </xf>
    <xf numFmtId="4" fontId="2971" fillId="0" borderId="4" xfId="0" applyBorder="true" applyFont="true" applyNumberFormat="true">
      <alignment horizontal="right" vertical="top"/>
      <protection locked="true"/>
    </xf>
    <xf numFmtId="4" fontId="2972" fillId="0" borderId="4" xfId="0" applyBorder="true" applyFont="true" applyNumberFormat="true">
      <alignment horizontal="right" vertical="top"/>
      <protection locked="true"/>
    </xf>
    <xf numFmtId="0" fontId="2973" fillId="0" borderId="0" xfId="0" applyFont="true"/>
    <xf numFmtId="0" fontId="2974" fillId="0" borderId="4" xfId="0" applyBorder="true" applyFont="true">
      <alignment horizontal="left" vertical="top"/>
      <protection locked="true"/>
    </xf>
    <xf numFmtId="0" fontId="2975" fillId="0" borderId="4" xfId="0" applyBorder="true" applyFont="true">
      <alignment horizontal="left" vertical="top" wrapText="true"/>
      <protection locked="true"/>
    </xf>
    <xf numFmtId="0" fontId="2976" fillId="0" borderId="4" xfId="0" applyBorder="true" applyFont="true">
      <alignment horizontal="center" vertical="top"/>
      <protection locked="true"/>
    </xf>
    <xf numFmtId="170" fontId="2977" fillId="0" borderId="4" xfId="0" applyBorder="true" applyFont="true" applyNumberFormat="true">
      <alignment horizontal="right" vertical="top"/>
      <protection locked="true"/>
    </xf>
    <xf numFmtId="171" fontId="2978" fillId="0" borderId="4" xfId="0" applyBorder="true" applyFont="true" applyNumberFormat="true">
      <alignment horizontal="right" vertical="top"/>
      <protection locked="true"/>
    </xf>
    <xf numFmtId="171" fontId="2979" fillId="0" borderId="4" xfId="0" applyBorder="true" applyFont="true" applyNumberFormat="true">
      <alignment horizontal="right" vertical="top"/>
      <protection locked="true"/>
    </xf>
    <xf numFmtId="171" fontId="2980" fillId="0" borderId="4" xfId="0" applyBorder="true" applyFont="true" applyNumberFormat="true">
      <alignment horizontal="right" vertical="top"/>
      <protection locked="true"/>
    </xf>
    <xf numFmtId="172" fontId="2981" fillId="3" borderId="4" xfId="0" applyFill="true" applyBorder="true" applyFont="true" applyNumberFormat="true">
      <alignment vertical="top" horizontal="right"/>
      <protection locked="false"/>
    </xf>
    <xf numFmtId="173" fontId="2982" fillId="0" borderId="4" xfId="0" applyBorder="true" applyFont="true" applyNumberFormat="true">
      <alignment horizontal="right" vertical="top"/>
      <protection locked="true"/>
    </xf>
    <xf numFmtId="4" fontId="2983" fillId="0" borderId="4" xfId="0" applyBorder="true" applyFont="true" applyNumberFormat="true">
      <alignment horizontal="right" vertical="top"/>
      <protection locked="true"/>
    </xf>
    <xf numFmtId="4" fontId="2984" fillId="0" borderId="4" xfId="0" applyBorder="true" applyFont="true" applyNumberFormat="true">
      <alignment horizontal="right" vertical="top"/>
      <protection locked="true"/>
    </xf>
    <xf numFmtId="0" fontId="2985" fillId="0" borderId="0" xfId="0" applyFont="true"/>
    <xf numFmtId="0" fontId="2986" fillId="5" borderId="4" xfId="0" applyFill="true" applyBorder="true" applyFont="true">
      <alignment horizontal="left"/>
      <protection locked="true"/>
    </xf>
    <xf numFmtId="0" fontId="2987" fillId="5" borderId="4" xfId="0" applyFill="true" applyBorder="true" applyFont="true">
      <alignment horizontal="left"/>
      <protection locked="true"/>
    </xf>
    <xf numFmtId="0" fontId="2988" fillId="5" borderId="4" xfId="0" applyFill="true" applyBorder="true" applyFont="true">
      <alignment horizontal="left"/>
      <protection locked="true"/>
    </xf>
    <xf numFmtId="0" fontId="2989" fillId="5" borderId="4" xfId="0" applyFill="true" applyBorder="true" applyFont="true">
      <alignment horizontal="left"/>
      <protection locked="true"/>
    </xf>
    <xf numFmtId="0" fontId="2990" fillId="5" borderId="4" xfId="0" applyFill="true" applyBorder="true" applyFont="true">
      <alignment horizontal="left"/>
      <protection locked="true"/>
    </xf>
    <xf numFmtId="0" fontId="2991" fillId="5" borderId="4" xfId="0" applyFill="true" applyBorder="true" applyFont="true">
      <alignment horizontal="left"/>
      <protection locked="true"/>
    </xf>
    <xf numFmtId="0" fontId="2992" fillId="5" borderId="4" xfId="0" applyFill="true" applyBorder="true" applyFont="true">
      <alignment horizontal="left"/>
      <protection locked="true"/>
    </xf>
    <xf numFmtId="0" fontId="2993" fillId="5" borderId="4" xfId="0" applyFill="true" applyBorder="true" applyFont="true">
      <alignment horizontal="left"/>
      <protection locked="true"/>
    </xf>
    <xf numFmtId="0" fontId="2994" fillId="5" borderId="4" xfId="0" applyFill="true" applyBorder="true" applyFont="true">
      <alignment horizontal="left"/>
      <protection locked="true"/>
    </xf>
    <xf numFmtId="0" fontId="2995" fillId="5" borderId="4" xfId="0" applyFill="true" applyBorder="true" applyFont="true">
      <alignment horizontal="left"/>
      <protection locked="true"/>
    </xf>
    <xf numFmtId="4" fontId="2996" fillId="5" borderId="4" xfId="0" applyFill="true" applyBorder="true" applyFont="true" applyNumberFormat="true">
      <alignment horizontal="right"/>
      <protection locked="true"/>
    </xf>
    <xf numFmtId="0" fontId="2997" fillId="0" borderId="0" xfId="0" applyFont="true"/>
    <xf numFmtId="0" fontId="2998" fillId="0" borderId="4" xfId="0" applyBorder="true" applyFont="true">
      <alignment horizontal="left" vertical="top"/>
      <protection locked="true"/>
    </xf>
    <xf numFmtId="0" fontId="2999" fillId="0" borderId="4" xfId="0" applyBorder="true" applyFont="true">
      <alignment horizontal="left" vertical="top" wrapText="true"/>
      <protection locked="true"/>
    </xf>
    <xf numFmtId="0" fontId="3000" fillId="0" borderId="4" xfId="0" applyBorder="true" applyFont="true">
      <alignment horizontal="center" vertical="top"/>
      <protection locked="true"/>
    </xf>
    <xf numFmtId="170" fontId="3001" fillId="0" borderId="4" xfId="0" applyBorder="true" applyFont="true" applyNumberFormat="true">
      <alignment horizontal="right" vertical="top"/>
      <protection locked="true"/>
    </xf>
    <xf numFmtId="171" fontId="3002" fillId="0" borderId="4" xfId="0" applyBorder="true" applyFont="true" applyNumberFormat="true">
      <alignment horizontal="right" vertical="top"/>
      <protection locked="true"/>
    </xf>
    <xf numFmtId="171" fontId="3003" fillId="0" borderId="4" xfId="0" applyBorder="true" applyFont="true" applyNumberFormat="true">
      <alignment horizontal="right" vertical="top"/>
      <protection locked="true"/>
    </xf>
    <xf numFmtId="171" fontId="3004" fillId="0" borderId="4" xfId="0" applyBorder="true" applyFont="true" applyNumberFormat="true">
      <alignment horizontal="right" vertical="top"/>
      <protection locked="true"/>
    </xf>
    <xf numFmtId="172" fontId="3005" fillId="3" borderId="4" xfId="0" applyFill="true" applyBorder="true" applyFont="true" applyNumberFormat="true">
      <alignment vertical="top" horizontal="right"/>
      <protection locked="false"/>
    </xf>
    <xf numFmtId="173" fontId="3006" fillId="0" borderId="4" xfId="0" applyBorder="true" applyFont="true" applyNumberFormat="true">
      <alignment horizontal="right" vertical="top"/>
      <protection locked="true"/>
    </xf>
    <xf numFmtId="4" fontId="3007" fillId="0" borderId="4" xfId="0" applyBorder="true" applyFont="true" applyNumberFormat="true">
      <alignment horizontal="right" vertical="top"/>
      <protection locked="true"/>
    </xf>
    <xf numFmtId="4" fontId="3008" fillId="0" borderId="4" xfId="0" applyBorder="true" applyFont="true" applyNumberFormat="true">
      <alignment horizontal="right" vertical="top"/>
      <protection locked="true"/>
    </xf>
    <xf numFmtId="0" fontId="3009" fillId="0" borderId="0" xfId="0" applyFont="true"/>
    <xf numFmtId="0" fontId="3010" fillId="0" borderId="4" xfId="0" applyBorder="true" applyFont="true">
      <alignment horizontal="left" vertical="top"/>
      <protection locked="true"/>
    </xf>
    <xf numFmtId="0" fontId="3011" fillId="0" borderId="4" xfId="0" applyBorder="true" applyFont="true">
      <alignment horizontal="left" vertical="top" wrapText="true"/>
      <protection locked="true"/>
    </xf>
    <xf numFmtId="0" fontId="3012" fillId="0" borderId="4" xfId="0" applyBorder="true" applyFont="true">
      <alignment horizontal="center" vertical="top"/>
      <protection locked="true"/>
    </xf>
    <xf numFmtId="170" fontId="3013" fillId="0" borderId="4" xfId="0" applyBorder="true" applyFont="true" applyNumberFormat="true">
      <alignment horizontal="right" vertical="top"/>
      <protection locked="true"/>
    </xf>
    <xf numFmtId="171" fontId="3014" fillId="0" borderId="4" xfId="0" applyBorder="true" applyFont="true" applyNumberFormat="true">
      <alignment horizontal="right" vertical="top"/>
      <protection locked="true"/>
    </xf>
    <xf numFmtId="171" fontId="3015" fillId="0" borderId="4" xfId="0" applyBorder="true" applyFont="true" applyNumberFormat="true">
      <alignment horizontal="right" vertical="top"/>
      <protection locked="true"/>
    </xf>
    <xf numFmtId="171" fontId="3016" fillId="0" borderId="4" xfId="0" applyBorder="true" applyFont="true" applyNumberFormat="true">
      <alignment horizontal="right" vertical="top"/>
      <protection locked="true"/>
    </xf>
    <xf numFmtId="172" fontId="3017" fillId="3" borderId="4" xfId="0" applyFill="true" applyBorder="true" applyFont="true" applyNumberFormat="true">
      <alignment vertical="top" horizontal="right"/>
      <protection locked="false"/>
    </xf>
    <xf numFmtId="173" fontId="3018" fillId="0" borderId="4" xfId="0" applyBorder="true" applyFont="true" applyNumberFormat="true">
      <alignment horizontal="right" vertical="top"/>
      <protection locked="true"/>
    </xf>
    <xf numFmtId="4" fontId="3019" fillId="0" borderId="4" xfId="0" applyBorder="true" applyFont="true" applyNumberFormat="true">
      <alignment horizontal="right" vertical="top"/>
      <protection locked="true"/>
    </xf>
    <xf numFmtId="4" fontId="3020" fillId="0" borderId="4" xfId="0" applyBorder="true" applyFont="true" applyNumberFormat="true">
      <alignment horizontal="right" vertical="top"/>
      <protection locked="true"/>
    </xf>
    <xf numFmtId="0" fontId="3021" fillId="0" borderId="0" xfId="0" applyFont="true"/>
    <xf numFmtId="0" fontId="3022" fillId="0" borderId="4" xfId="0" applyBorder="true" applyFont="true">
      <alignment horizontal="left" vertical="top"/>
      <protection locked="true"/>
    </xf>
    <xf numFmtId="0" fontId="3023" fillId="0" borderId="4" xfId="0" applyBorder="true" applyFont="true">
      <alignment horizontal="left" vertical="top" wrapText="true"/>
      <protection locked="true"/>
    </xf>
    <xf numFmtId="0" fontId="3024" fillId="0" borderId="4" xfId="0" applyBorder="true" applyFont="true">
      <alignment horizontal="center" vertical="top"/>
      <protection locked="true"/>
    </xf>
    <xf numFmtId="170" fontId="3025" fillId="0" borderId="4" xfId="0" applyBorder="true" applyFont="true" applyNumberFormat="true">
      <alignment horizontal="right" vertical="top"/>
      <protection locked="true"/>
    </xf>
    <xf numFmtId="171" fontId="3026" fillId="0" borderId="4" xfId="0" applyBorder="true" applyFont="true" applyNumberFormat="true">
      <alignment horizontal="right" vertical="top"/>
      <protection locked="true"/>
    </xf>
    <xf numFmtId="171" fontId="3027" fillId="0" borderId="4" xfId="0" applyBorder="true" applyFont="true" applyNumberFormat="true">
      <alignment horizontal="right" vertical="top"/>
      <protection locked="true"/>
    </xf>
    <xf numFmtId="171" fontId="3028" fillId="0" borderId="4" xfId="0" applyBorder="true" applyFont="true" applyNumberFormat="true">
      <alignment horizontal="right" vertical="top"/>
      <protection locked="true"/>
    </xf>
    <xf numFmtId="172" fontId="3029" fillId="3" borderId="4" xfId="0" applyFill="true" applyBorder="true" applyFont="true" applyNumberFormat="true">
      <alignment vertical="top" horizontal="right"/>
      <protection locked="false"/>
    </xf>
    <xf numFmtId="173" fontId="3030" fillId="0" borderId="4" xfId="0" applyBorder="true" applyFont="true" applyNumberFormat="true">
      <alignment horizontal="right" vertical="top"/>
      <protection locked="true"/>
    </xf>
    <xf numFmtId="4" fontId="3031" fillId="0" borderId="4" xfId="0" applyBorder="true" applyFont="true" applyNumberFormat="true">
      <alignment horizontal="right" vertical="top"/>
      <protection locked="true"/>
    </xf>
    <xf numFmtId="4" fontId="3032" fillId="0" borderId="4" xfId="0" applyBorder="true" applyFont="true" applyNumberFormat="true">
      <alignment horizontal="right" vertical="top"/>
      <protection locked="true"/>
    </xf>
    <xf numFmtId="0" fontId="3033" fillId="0" borderId="0" xfId="0" applyFont="true"/>
    <xf numFmtId="0" fontId="3034" fillId="5" borderId="4" xfId="0" applyFill="true" applyBorder="true" applyFont="true">
      <alignment horizontal="left"/>
      <protection locked="true"/>
    </xf>
    <xf numFmtId="0" fontId="3035" fillId="5" borderId="4" xfId="0" applyFill="true" applyBorder="true" applyFont="true">
      <alignment horizontal="left"/>
      <protection locked="true"/>
    </xf>
    <xf numFmtId="0" fontId="3036" fillId="5" borderId="4" xfId="0" applyFill="true" applyBorder="true" applyFont="true">
      <alignment horizontal="left"/>
      <protection locked="true"/>
    </xf>
    <xf numFmtId="0" fontId="3037" fillId="5" borderId="4" xfId="0" applyFill="true" applyBorder="true" applyFont="true">
      <alignment horizontal="left"/>
      <protection locked="true"/>
    </xf>
    <xf numFmtId="0" fontId="3038" fillId="5" borderId="4" xfId="0" applyFill="true" applyBorder="true" applyFont="true">
      <alignment horizontal="left"/>
      <protection locked="true"/>
    </xf>
    <xf numFmtId="0" fontId="3039" fillId="5" borderId="4" xfId="0" applyFill="true" applyBorder="true" applyFont="true">
      <alignment horizontal="left"/>
      <protection locked="true"/>
    </xf>
    <xf numFmtId="0" fontId="3040" fillId="5" borderId="4" xfId="0" applyFill="true" applyBorder="true" applyFont="true">
      <alignment horizontal="left"/>
      <protection locked="true"/>
    </xf>
    <xf numFmtId="0" fontId="3041" fillId="5" borderId="4" xfId="0" applyFill="true" applyBorder="true" applyFont="true">
      <alignment horizontal="left"/>
      <protection locked="true"/>
    </xf>
    <xf numFmtId="0" fontId="3042" fillId="5" borderId="4" xfId="0" applyFill="true" applyBorder="true" applyFont="true">
      <alignment horizontal="left"/>
      <protection locked="true"/>
    </xf>
    <xf numFmtId="0" fontId="3043" fillId="5" borderId="4" xfId="0" applyFill="true" applyBorder="true" applyFont="true">
      <alignment horizontal="left"/>
      <protection locked="true"/>
    </xf>
    <xf numFmtId="4" fontId="3044" fillId="5" borderId="4" xfId="0" applyFill="true" applyBorder="true" applyFont="true" applyNumberFormat="true">
      <alignment horizontal="right"/>
      <protection locked="true"/>
    </xf>
    <xf numFmtId="0" fontId="3045" fillId="0" borderId="0" xfId="0" applyFont="true"/>
    <xf numFmtId="0" fontId="3046" fillId="5" borderId="4" xfId="0" applyFill="true" applyBorder="true" applyFont="true">
      <alignment horizontal="left"/>
      <protection locked="true"/>
    </xf>
    <xf numFmtId="0" fontId="3047" fillId="5" borderId="4" xfId="0" applyFill="true" applyBorder="true" applyFont="true">
      <alignment horizontal="left"/>
      <protection locked="true"/>
    </xf>
    <xf numFmtId="0" fontId="3048" fillId="5" borderId="4" xfId="0" applyFill="true" applyBorder="true" applyFont="true">
      <alignment horizontal="left"/>
      <protection locked="true"/>
    </xf>
    <xf numFmtId="0" fontId="3049" fillId="5" borderId="4" xfId="0" applyFill="true" applyBorder="true" applyFont="true">
      <alignment horizontal="left"/>
      <protection locked="true"/>
    </xf>
    <xf numFmtId="0" fontId="3050" fillId="5" borderId="4" xfId="0" applyFill="true" applyBorder="true" applyFont="true">
      <alignment horizontal="left"/>
      <protection locked="true"/>
    </xf>
    <xf numFmtId="0" fontId="3051" fillId="5" borderId="4" xfId="0" applyFill="true" applyBorder="true" applyFont="true">
      <alignment horizontal="left"/>
      <protection locked="true"/>
    </xf>
    <xf numFmtId="0" fontId="3052" fillId="5" borderId="4" xfId="0" applyFill="true" applyBorder="true" applyFont="true">
      <alignment horizontal="left"/>
      <protection locked="true"/>
    </xf>
    <xf numFmtId="0" fontId="3053" fillId="5" borderId="4" xfId="0" applyFill="true" applyBorder="true" applyFont="true">
      <alignment horizontal="left"/>
      <protection locked="true"/>
    </xf>
    <xf numFmtId="0" fontId="3054" fillId="5" borderId="4" xfId="0" applyFill="true" applyBorder="true" applyFont="true">
      <alignment horizontal="left"/>
      <protection locked="true"/>
    </xf>
    <xf numFmtId="0" fontId="3055" fillId="5" borderId="4" xfId="0" applyFill="true" applyBorder="true" applyFont="true">
      <alignment horizontal="left"/>
      <protection locked="true"/>
    </xf>
    <xf numFmtId="4" fontId="3056" fillId="5" borderId="4" xfId="0" applyFill="true" applyBorder="true" applyFont="true" applyNumberFormat="true">
      <alignment horizontal="right"/>
      <protection locked="true"/>
    </xf>
    <xf numFmtId="0" fontId="3057" fillId="0" borderId="0" xfId="0" applyFont="true"/>
    <xf numFmtId="0" fontId="3058" fillId="0" borderId="4" xfId="0" applyBorder="true" applyFont="true">
      <alignment horizontal="left" vertical="top"/>
      <protection locked="true"/>
    </xf>
    <xf numFmtId="0" fontId="3059" fillId="0" borderId="4" xfId="0" applyBorder="true" applyFont="true">
      <alignment horizontal="left" vertical="top" wrapText="true"/>
      <protection locked="true"/>
    </xf>
    <xf numFmtId="0" fontId="3060" fillId="0" borderId="4" xfId="0" applyBorder="true" applyFont="true">
      <alignment horizontal="center" vertical="top"/>
      <protection locked="true"/>
    </xf>
    <xf numFmtId="170" fontId="3061" fillId="0" borderId="4" xfId="0" applyBorder="true" applyFont="true" applyNumberFormat="true">
      <alignment horizontal="right" vertical="top"/>
      <protection locked="true"/>
    </xf>
    <xf numFmtId="171" fontId="3062" fillId="0" borderId="4" xfId="0" applyBorder="true" applyFont="true" applyNumberFormat="true">
      <alignment horizontal="right" vertical="top"/>
      <protection locked="true"/>
    </xf>
    <xf numFmtId="171" fontId="3063" fillId="0" borderId="4" xfId="0" applyBorder="true" applyFont="true" applyNumberFormat="true">
      <alignment horizontal="right" vertical="top"/>
      <protection locked="true"/>
    </xf>
    <xf numFmtId="171" fontId="3064" fillId="0" borderId="4" xfId="0" applyBorder="true" applyFont="true" applyNumberFormat="true">
      <alignment horizontal="right" vertical="top"/>
      <protection locked="true"/>
    </xf>
    <xf numFmtId="172" fontId="3065" fillId="3" borderId="4" xfId="0" applyFill="true" applyBorder="true" applyFont="true" applyNumberFormat="true">
      <alignment vertical="top" horizontal="right"/>
      <protection locked="false"/>
    </xf>
    <xf numFmtId="173" fontId="3066" fillId="0" borderId="4" xfId="0" applyBorder="true" applyFont="true" applyNumberFormat="true">
      <alignment horizontal="right" vertical="top"/>
      <protection locked="true"/>
    </xf>
    <xf numFmtId="4" fontId="3067" fillId="0" borderId="4" xfId="0" applyBorder="true" applyFont="true" applyNumberFormat="true">
      <alignment horizontal="right" vertical="top"/>
      <protection locked="true"/>
    </xf>
    <xf numFmtId="4" fontId="3068" fillId="0" borderId="4" xfId="0" applyBorder="true" applyFont="true" applyNumberFormat="true">
      <alignment horizontal="right" vertical="top"/>
      <protection locked="true"/>
    </xf>
    <xf numFmtId="0" fontId="3069" fillId="0" borderId="0" xfId="0" applyFont="true"/>
    <xf numFmtId="0" fontId="3070" fillId="0" borderId="4" xfId="0" applyBorder="true" applyFont="true">
      <alignment horizontal="left" vertical="top"/>
      <protection locked="true"/>
    </xf>
    <xf numFmtId="0" fontId="3071" fillId="0" borderId="4" xfId="0" applyBorder="true" applyFont="true">
      <alignment horizontal="left" vertical="top" wrapText="true"/>
      <protection locked="true"/>
    </xf>
    <xf numFmtId="0" fontId="3072" fillId="0" borderId="4" xfId="0" applyBorder="true" applyFont="true">
      <alignment horizontal="center" vertical="top"/>
      <protection locked="true"/>
    </xf>
    <xf numFmtId="170" fontId="3073" fillId="0" borderId="4" xfId="0" applyBorder="true" applyFont="true" applyNumberFormat="true">
      <alignment horizontal="right" vertical="top"/>
      <protection locked="true"/>
    </xf>
    <xf numFmtId="171" fontId="3074" fillId="0" borderId="4" xfId="0" applyBorder="true" applyFont="true" applyNumberFormat="true">
      <alignment horizontal="right" vertical="top"/>
      <protection locked="true"/>
    </xf>
    <xf numFmtId="171" fontId="3075" fillId="0" borderId="4" xfId="0" applyBorder="true" applyFont="true" applyNumberFormat="true">
      <alignment horizontal="right" vertical="top"/>
      <protection locked="true"/>
    </xf>
    <xf numFmtId="171" fontId="3076" fillId="0" borderId="4" xfId="0" applyBorder="true" applyFont="true" applyNumberFormat="true">
      <alignment horizontal="right" vertical="top"/>
      <protection locked="true"/>
    </xf>
    <xf numFmtId="172" fontId="3077" fillId="3" borderId="4" xfId="0" applyFill="true" applyBorder="true" applyFont="true" applyNumberFormat="true">
      <alignment vertical="top" horizontal="right"/>
      <protection locked="false"/>
    </xf>
    <xf numFmtId="173" fontId="3078" fillId="0" borderId="4" xfId="0" applyBorder="true" applyFont="true" applyNumberFormat="true">
      <alignment horizontal="right" vertical="top"/>
      <protection locked="true"/>
    </xf>
    <xf numFmtId="4" fontId="3079" fillId="0" borderId="4" xfId="0" applyBorder="true" applyFont="true" applyNumberFormat="true">
      <alignment horizontal="right" vertical="top"/>
      <protection locked="true"/>
    </xf>
    <xf numFmtId="4" fontId="3080" fillId="0" borderId="4" xfId="0" applyBorder="true" applyFont="true" applyNumberFormat="true">
      <alignment horizontal="right" vertical="top"/>
      <protection locked="true"/>
    </xf>
    <xf numFmtId="0" fontId="3081" fillId="0" borderId="0" xfId="0" applyFont="true"/>
    <xf numFmtId="0" fontId="3082" fillId="5" borderId="4" xfId="0" applyFill="true" applyBorder="true" applyFont="true">
      <alignment horizontal="left"/>
      <protection locked="true"/>
    </xf>
    <xf numFmtId="0" fontId="3083" fillId="5" borderId="4" xfId="0" applyFill="true" applyBorder="true" applyFont="true">
      <alignment horizontal="left"/>
      <protection locked="true"/>
    </xf>
    <xf numFmtId="0" fontId="3084" fillId="5" borderId="4" xfId="0" applyFill="true" applyBorder="true" applyFont="true">
      <alignment horizontal="left"/>
      <protection locked="true"/>
    </xf>
    <xf numFmtId="0" fontId="3085" fillId="5" borderId="4" xfId="0" applyFill="true" applyBorder="true" applyFont="true">
      <alignment horizontal="left"/>
      <protection locked="true"/>
    </xf>
    <xf numFmtId="0" fontId="3086" fillId="5" borderId="4" xfId="0" applyFill="true" applyBorder="true" applyFont="true">
      <alignment horizontal="left"/>
      <protection locked="true"/>
    </xf>
    <xf numFmtId="0" fontId="3087" fillId="5" borderId="4" xfId="0" applyFill="true" applyBorder="true" applyFont="true">
      <alignment horizontal="left"/>
      <protection locked="true"/>
    </xf>
    <xf numFmtId="0" fontId="3088" fillId="5" borderId="4" xfId="0" applyFill="true" applyBorder="true" applyFont="true">
      <alignment horizontal="left"/>
      <protection locked="true"/>
    </xf>
    <xf numFmtId="0" fontId="3089" fillId="5" borderId="4" xfId="0" applyFill="true" applyBorder="true" applyFont="true">
      <alignment horizontal="left"/>
      <protection locked="true"/>
    </xf>
    <xf numFmtId="0" fontId="3090" fillId="5" borderId="4" xfId="0" applyFill="true" applyBorder="true" applyFont="true">
      <alignment horizontal="left"/>
      <protection locked="true"/>
    </xf>
    <xf numFmtId="0" fontId="3091" fillId="5" borderId="4" xfId="0" applyFill="true" applyBorder="true" applyFont="true">
      <alignment horizontal="left"/>
      <protection locked="true"/>
    </xf>
    <xf numFmtId="4" fontId="3092" fillId="5" borderId="4" xfId="0" applyFill="true" applyBorder="true" applyFont="true" applyNumberFormat="true">
      <alignment horizontal="right"/>
      <protection locked="true"/>
    </xf>
    <xf numFmtId="0" fontId="3093" fillId="0" borderId="0" xfId="0" applyFont="true"/>
    <xf numFmtId="0" fontId="3094" fillId="0" borderId="4" xfId="0" applyBorder="true" applyFont="true">
      <alignment horizontal="left" vertical="top"/>
      <protection locked="true"/>
    </xf>
    <xf numFmtId="0" fontId="3095" fillId="0" borderId="4" xfId="0" applyBorder="true" applyFont="true">
      <alignment horizontal="left" vertical="top" wrapText="true"/>
      <protection locked="true"/>
    </xf>
    <xf numFmtId="0" fontId="3096" fillId="0" borderId="4" xfId="0" applyBorder="true" applyFont="true">
      <alignment horizontal="center" vertical="top"/>
      <protection locked="true"/>
    </xf>
    <xf numFmtId="170" fontId="3097" fillId="0" borderId="4" xfId="0" applyBorder="true" applyFont="true" applyNumberFormat="true">
      <alignment horizontal="right" vertical="top"/>
      <protection locked="true"/>
    </xf>
    <xf numFmtId="171" fontId="3098" fillId="0" borderId="4" xfId="0" applyBorder="true" applyFont="true" applyNumberFormat="true">
      <alignment horizontal="right" vertical="top"/>
      <protection locked="true"/>
    </xf>
    <xf numFmtId="171" fontId="3099" fillId="0" borderId="4" xfId="0" applyBorder="true" applyFont="true" applyNumberFormat="true">
      <alignment horizontal="right" vertical="top"/>
      <protection locked="true"/>
    </xf>
    <xf numFmtId="171" fontId="3100" fillId="0" borderId="4" xfId="0" applyBorder="true" applyFont="true" applyNumberFormat="true">
      <alignment horizontal="right" vertical="top"/>
      <protection locked="true"/>
    </xf>
    <xf numFmtId="172" fontId="3101" fillId="3" borderId="4" xfId="0" applyFill="true" applyBorder="true" applyFont="true" applyNumberFormat="true">
      <alignment vertical="top" horizontal="right"/>
      <protection locked="false"/>
    </xf>
    <xf numFmtId="173" fontId="3102" fillId="0" borderId="4" xfId="0" applyBorder="true" applyFont="true" applyNumberFormat="true">
      <alignment horizontal="right" vertical="top"/>
      <protection locked="true"/>
    </xf>
    <xf numFmtId="4" fontId="3103" fillId="0" borderId="4" xfId="0" applyBorder="true" applyFont="true" applyNumberFormat="true">
      <alignment horizontal="right" vertical="top"/>
      <protection locked="true"/>
    </xf>
    <xf numFmtId="4" fontId="3104" fillId="0" borderId="4" xfId="0" applyBorder="true" applyFont="true" applyNumberFormat="true">
      <alignment horizontal="right" vertical="top"/>
      <protection locked="true"/>
    </xf>
    <xf numFmtId="0" fontId="3105" fillId="0" borderId="0" xfId="0" applyFont="true"/>
    <xf numFmtId="0" fontId="3106" fillId="0" borderId="4" xfId="0" applyBorder="true" applyFont="true">
      <alignment horizontal="left" vertical="top"/>
      <protection locked="true"/>
    </xf>
    <xf numFmtId="0" fontId="3107" fillId="0" borderId="4" xfId="0" applyBorder="true" applyFont="true">
      <alignment horizontal="left" vertical="top" wrapText="true"/>
      <protection locked="true"/>
    </xf>
    <xf numFmtId="0" fontId="3108" fillId="0" borderId="4" xfId="0" applyBorder="true" applyFont="true">
      <alignment horizontal="center" vertical="top"/>
      <protection locked="true"/>
    </xf>
    <xf numFmtId="170" fontId="3109" fillId="0" borderId="4" xfId="0" applyBorder="true" applyFont="true" applyNumberFormat="true">
      <alignment horizontal="right" vertical="top"/>
      <protection locked="true"/>
    </xf>
    <xf numFmtId="171" fontId="3110" fillId="0" borderId="4" xfId="0" applyBorder="true" applyFont="true" applyNumberFormat="true">
      <alignment horizontal="right" vertical="top"/>
      <protection locked="true"/>
    </xf>
    <xf numFmtId="171" fontId="3111" fillId="0" borderId="4" xfId="0" applyBorder="true" applyFont="true" applyNumberFormat="true">
      <alignment horizontal="right" vertical="top"/>
      <protection locked="true"/>
    </xf>
    <xf numFmtId="171" fontId="3112" fillId="0" borderId="4" xfId="0" applyBorder="true" applyFont="true" applyNumberFormat="true">
      <alignment horizontal="right" vertical="top"/>
      <protection locked="true"/>
    </xf>
    <xf numFmtId="172" fontId="3113" fillId="3" borderId="4" xfId="0" applyFill="true" applyBorder="true" applyFont="true" applyNumberFormat="true">
      <alignment vertical="top" horizontal="right"/>
      <protection locked="false"/>
    </xf>
    <xf numFmtId="173" fontId="3114" fillId="0" borderId="4" xfId="0" applyBorder="true" applyFont="true" applyNumberFormat="true">
      <alignment horizontal="right" vertical="top"/>
      <protection locked="true"/>
    </xf>
    <xf numFmtId="4" fontId="3115" fillId="0" borderId="4" xfId="0" applyBorder="true" applyFont="true" applyNumberFormat="true">
      <alignment horizontal="right" vertical="top"/>
      <protection locked="true"/>
    </xf>
    <xf numFmtId="4" fontId="3116" fillId="0" borderId="4" xfId="0" applyBorder="true" applyFont="true" applyNumberFormat="true">
      <alignment horizontal="right" vertical="top"/>
      <protection locked="true"/>
    </xf>
    <xf numFmtId="0" fontId="3117" fillId="0" borderId="0" xfId="0" applyFont="true"/>
    <xf numFmtId="0" fontId="3118" fillId="0" borderId="4" xfId="0" applyBorder="true" applyFont="true">
      <alignment horizontal="left" vertical="top"/>
      <protection locked="true"/>
    </xf>
    <xf numFmtId="0" fontId="3119" fillId="0" borderId="4" xfId="0" applyBorder="true" applyFont="true">
      <alignment horizontal="left" vertical="top" wrapText="true"/>
      <protection locked="true"/>
    </xf>
    <xf numFmtId="0" fontId="3120" fillId="0" borderId="4" xfId="0" applyBorder="true" applyFont="true">
      <alignment horizontal="center" vertical="top"/>
      <protection locked="true"/>
    </xf>
    <xf numFmtId="170" fontId="3121" fillId="0" borderId="4" xfId="0" applyBorder="true" applyFont="true" applyNumberFormat="true">
      <alignment horizontal="right" vertical="top"/>
      <protection locked="true"/>
    </xf>
    <xf numFmtId="171" fontId="3122" fillId="0" borderId="4" xfId="0" applyBorder="true" applyFont="true" applyNumberFormat="true">
      <alignment horizontal="right" vertical="top"/>
      <protection locked="true"/>
    </xf>
    <xf numFmtId="171" fontId="3123" fillId="0" borderId="4" xfId="0" applyBorder="true" applyFont="true" applyNumberFormat="true">
      <alignment horizontal="right" vertical="top"/>
      <protection locked="true"/>
    </xf>
    <xf numFmtId="171" fontId="3124" fillId="0" borderId="4" xfId="0" applyBorder="true" applyFont="true" applyNumberFormat="true">
      <alignment horizontal="right" vertical="top"/>
      <protection locked="true"/>
    </xf>
    <xf numFmtId="172" fontId="3125" fillId="3" borderId="4" xfId="0" applyFill="true" applyBorder="true" applyFont="true" applyNumberFormat="true">
      <alignment vertical="top" horizontal="right"/>
      <protection locked="false"/>
    </xf>
    <xf numFmtId="173" fontId="3126" fillId="0" borderId="4" xfId="0" applyBorder="true" applyFont="true" applyNumberFormat="true">
      <alignment horizontal="right" vertical="top"/>
      <protection locked="true"/>
    </xf>
    <xf numFmtId="4" fontId="3127" fillId="0" borderId="4" xfId="0" applyBorder="true" applyFont="true" applyNumberFormat="true">
      <alignment horizontal="right" vertical="top"/>
      <protection locked="true"/>
    </xf>
    <xf numFmtId="4" fontId="3128" fillId="0" borderId="4" xfId="0" applyBorder="true" applyFont="true" applyNumberFormat="true">
      <alignment horizontal="right" vertical="top"/>
      <protection locked="true"/>
    </xf>
    <xf numFmtId="0" fontId="3129" fillId="0" borderId="0" xfId="0" applyFont="true"/>
    <xf numFmtId="0" fontId="3130" fillId="0" borderId="4" xfId="0" applyBorder="true" applyFont="true">
      <alignment horizontal="left" vertical="top"/>
      <protection locked="true"/>
    </xf>
    <xf numFmtId="0" fontId="3131" fillId="0" borderId="4" xfId="0" applyBorder="true" applyFont="true">
      <alignment horizontal="left" vertical="top" wrapText="true"/>
      <protection locked="true"/>
    </xf>
    <xf numFmtId="0" fontId="3132" fillId="0" borderId="4" xfId="0" applyBorder="true" applyFont="true">
      <alignment horizontal="center" vertical="top"/>
      <protection locked="true"/>
    </xf>
    <xf numFmtId="170" fontId="3133" fillId="0" borderId="4" xfId="0" applyBorder="true" applyFont="true" applyNumberFormat="true">
      <alignment horizontal="right" vertical="top"/>
      <protection locked="true"/>
    </xf>
    <xf numFmtId="171" fontId="3134" fillId="0" borderId="4" xfId="0" applyBorder="true" applyFont="true" applyNumberFormat="true">
      <alignment horizontal="right" vertical="top"/>
      <protection locked="true"/>
    </xf>
    <xf numFmtId="171" fontId="3135" fillId="0" borderId="4" xfId="0" applyBorder="true" applyFont="true" applyNumberFormat="true">
      <alignment horizontal="right" vertical="top"/>
      <protection locked="true"/>
    </xf>
    <xf numFmtId="171" fontId="3136" fillId="0" borderId="4" xfId="0" applyBorder="true" applyFont="true" applyNumberFormat="true">
      <alignment horizontal="right" vertical="top"/>
      <protection locked="true"/>
    </xf>
    <xf numFmtId="172" fontId="3137" fillId="3" borderId="4" xfId="0" applyFill="true" applyBorder="true" applyFont="true" applyNumberFormat="true">
      <alignment vertical="top" horizontal="right"/>
      <protection locked="false"/>
    </xf>
    <xf numFmtId="173" fontId="3138" fillId="0" borderId="4" xfId="0" applyBorder="true" applyFont="true" applyNumberFormat="true">
      <alignment horizontal="right" vertical="top"/>
      <protection locked="true"/>
    </xf>
    <xf numFmtId="4" fontId="3139" fillId="0" borderId="4" xfId="0" applyBorder="true" applyFont="true" applyNumberFormat="true">
      <alignment horizontal="right" vertical="top"/>
      <protection locked="true"/>
    </xf>
    <xf numFmtId="4" fontId="3140" fillId="0" borderId="4" xfId="0" applyBorder="true" applyFont="true" applyNumberFormat="true">
      <alignment horizontal="right" vertical="top"/>
      <protection locked="true"/>
    </xf>
    <xf numFmtId="0" fontId="3141" fillId="0" borderId="0" xfId="0" applyFont="true"/>
    <xf numFmtId="0" fontId="3142" fillId="0" borderId="4" xfId="0" applyBorder="true" applyFont="true">
      <alignment horizontal="left" vertical="top"/>
      <protection locked="true"/>
    </xf>
    <xf numFmtId="0" fontId="3143" fillId="0" borderId="4" xfId="0" applyBorder="true" applyFont="true">
      <alignment horizontal="left" vertical="top" wrapText="true"/>
      <protection locked="true"/>
    </xf>
    <xf numFmtId="0" fontId="3144" fillId="0" borderId="4" xfId="0" applyBorder="true" applyFont="true">
      <alignment horizontal="center" vertical="top"/>
      <protection locked="true"/>
    </xf>
    <xf numFmtId="170" fontId="3145" fillId="0" borderId="4" xfId="0" applyBorder="true" applyFont="true" applyNumberFormat="true">
      <alignment horizontal="right" vertical="top"/>
      <protection locked="true"/>
    </xf>
    <xf numFmtId="171" fontId="3146" fillId="0" borderId="4" xfId="0" applyBorder="true" applyFont="true" applyNumberFormat="true">
      <alignment horizontal="right" vertical="top"/>
      <protection locked="true"/>
    </xf>
    <xf numFmtId="171" fontId="3147" fillId="0" borderId="4" xfId="0" applyBorder="true" applyFont="true" applyNumberFormat="true">
      <alignment horizontal="right" vertical="top"/>
      <protection locked="true"/>
    </xf>
    <xf numFmtId="171" fontId="3148" fillId="0" borderId="4" xfId="0" applyBorder="true" applyFont="true" applyNumberFormat="true">
      <alignment horizontal="right" vertical="top"/>
      <protection locked="true"/>
    </xf>
    <xf numFmtId="172" fontId="3149" fillId="3" borderId="4" xfId="0" applyFill="true" applyBorder="true" applyFont="true" applyNumberFormat="true">
      <alignment vertical="top" horizontal="right"/>
      <protection locked="false"/>
    </xf>
    <xf numFmtId="173" fontId="3150" fillId="0" borderId="4" xfId="0" applyBorder="true" applyFont="true" applyNumberFormat="true">
      <alignment horizontal="right" vertical="top"/>
      <protection locked="true"/>
    </xf>
    <xf numFmtId="4" fontId="3151" fillId="0" borderId="4" xfId="0" applyBorder="true" applyFont="true" applyNumberFormat="true">
      <alignment horizontal="right" vertical="top"/>
      <protection locked="true"/>
    </xf>
    <xf numFmtId="4" fontId="3152" fillId="0" borderId="4" xfId="0" applyBorder="true" applyFont="true" applyNumberFormat="true">
      <alignment horizontal="right" vertical="top"/>
      <protection locked="true"/>
    </xf>
    <xf numFmtId="0" fontId="3153" fillId="0" borderId="0" xfId="0" applyFont="true"/>
    <xf numFmtId="0" fontId="3154" fillId="0" borderId="4" xfId="0" applyBorder="true" applyFont="true">
      <alignment horizontal="left" vertical="top"/>
      <protection locked="true"/>
    </xf>
    <xf numFmtId="0" fontId="3155" fillId="0" borderId="4" xfId="0" applyBorder="true" applyFont="true">
      <alignment horizontal="left" vertical="top" wrapText="true"/>
      <protection locked="true"/>
    </xf>
    <xf numFmtId="0" fontId="3156" fillId="0" borderId="4" xfId="0" applyBorder="true" applyFont="true">
      <alignment horizontal="center" vertical="top"/>
      <protection locked="true"/>
    </xf>
    <xf numFmtId="170" fontId="3157" fillId="0" borderId="4" xfId="0" applyBorder="true" applyFont="true" applyNumberFormat="true">
      <alignment horizontal="right" vertical="top"/>
      <protection locked="true"/>
    </xf>
    <xf numFmtId="171" fontId="3158" fillId="0" borderId="4" xfId="0" applyBorder="true" applyFont="true" applyNumberFormat="true">
      <alignment horizontal="right" vertical="top"/>
      <protection locked="true"/>
    </xf>
    <xf numFmtId="171" fontId="3159" fillId="0" borderId="4" xfId="0" applyBorder="true" applyFont="true" applyNumberFormat="true">
      <alignment horizontal="right" vertical="top"/>
      <protection locked="true"/>
    </xf>
    <xf numFmtId="171" fontId="3160" fillId="0" borderId="4" xfId="0" applyBorder="true" applyFont="true" applyNumberFormat="true">
      <alignment horizontal="right" vertical="top"/>
      <protection locked="true"/>
    </xf>
    <xf numFmtId="172" fontId="3161" fillId="3" borderId="4" xfId="0" applyFill="true" applyBorder="true" applyFont="true" applyNumberFormat="true">
      <alignment vertical="top" horizontal="right"/>
      <protection locked="false"/>
    </xf>
    <xf numFmtId="173" fontId="3162" fillId="0" borderId="4" xfId="0" applyBorder="true" applyFont="true" applyNumberFormat="true">
      <alignment horizontal="right" vertical="top"/>
      <protection locked="true"/>
    </xf>
    <xf numFmtId="4" fontId="3163" fillId="0" borderId="4" xfId="0" applyBorder="true" applyFont="true" applyNumberFormat="true">
      <alignment horizontal="right" vertical="top"/>
      <protection locked="true"/>
    </xf>
    <xf numFmtId="4" fontId="3164" fillId="0" borderId="4" xfId="0" applyBorder="true" applyFont="true" applyNumberFormat="true">
      <alignment horizontal="right" vertical="top"/>
      <protection locked="true"/>
    </xf>
    <xf numFmtId="0" fontId="3165" fillId="0" borderId="0" xfId="0" applyFont="true"/>
    <xf numFmtId="0" fontId="3166" fillId="0" borderId="4" xfId="0" applyBorder="true" applyFont="true">
      <alignment horizontal="left" vertical="top"/>
      <protection locked="true"/>
    </xf>
    <xf numFmtId="0" fontId="3167" fillId="0" borderId="4" xfId="0" applyBorder="true" applyFont="true">
      <alignment horizontal="left" vertical="top" wrapText="true"/>
      <protection locked="true"/>
    </xf>
    <xf numFmtId="0" fontId="3168" fillId="0" borderId="4" xfId="0" applyBorder="true" applyFont="true">
      <alignment horizontal="center" vertical="top"/>
      <protection locked="true"/>
    </xf>
    <xf numFmtId="170" fontId="3169" fillId="0" borderId="4" xfId="0" applyBorder="true" applyFont="true" applyNumberFormat="true">
      <alignment horizontal="right" vertical="top"/>
      <protection locked="true"/>
    </xf>
    <xf numFmtId="171" fontId="3170" fillId="0" borderId="4" xfId="0" applyBorder="true" applyFont="true" applyNumberFormat="true">
      <alignment horizontal="right" vertical="top"/>
      <protection locked="true"/>
    </xf>
    <xf numFmtId="171" fontId="3171" fillId="0" borderId="4" xfId="0" applyBorder="true" applyFont="true" applyNumberFormat="true">
      <alignment horizontal="right" vertical="top"/>
      <protection locked="true"/>
    </xf>
    <xf numFmtId="171" fontId="3172" fillId="0" borderId="4" xfId="0" applyBorder="true" applyFont="true" applyNumberFormat="true">
      <alignment horizontal="right" vertical="top"/>
      <protection locked="true"/>
    </xf>
    <xf numFmtId="172" fontId="3173" fillId="3" borderId="4" xfId="0" applyFill="true" applyBorder="true" applyFont="true" applyNumberFormat="true">
      <alignment vertical="top" horizontal="right"/>
      <protection locked="false"/>
    </xf>
    <xf numFmtId="173" fontId="3174" fillId="0" borderId="4" xfId="0" applyBorder="true" applyFont="true" applyNumberFormat="true">
      <alignment horizontal="right" vertical="top"/>
      <protection locked="true"/>
    </xf>
    <xf numFmtId="4" fontId="3175" fillId="0" borderId="4" xfId="0" applyBorder="true" applyFont="true" applyNumberFormat="true">
      <alignment horizontal="right" vertical="top"/>
      <protection locked="true"/>
    </xf>
    <xf numFmtId="4" fontId="3176" fillId="0" borderId="4" xfId="0" applyBorder="true" applyFont="true" applyNumberFormat="true">
      <alignment horizontal="right" vertical="top"/>
      <protection locked="true"/>
    </xf>
    <xf numFmtId="0" fontId="3177" fillId="0" borderId="0" xfId="0" applyFont="true"/>
    <xf numFmtId="0" fontId="3178" fillId="0" borderId="4" xfId="0" applyBorder="true" applyFont="true">
      <alignment horizontal="left" vertical="top"/>
      <protection locked="true"/>
    </xf>
    <xf numFmtId="0" fontId="3179" fillId="0" borderId="4" xfId="0" applyBorder="true" applyFont="true">
      <alignment horizontal="left" vertical="top" wrapText="true"/>
      <protection locked="true"/>
    </xf>
    <xf numFmtId="0" fontId="3180" fillId="0" borderId="4" xfId="0" applyBorder="true" applyFont="true">
      <alignment horizontal="center" vertical="top"/>
      <protection locked="true"/>
    </xf>
    <xf numFmtId="170" fontId="3181" fillId="0" borderId="4" xfId="0" applyBorder="true" applyFont="true" applyNumberFormat="true">
      <alignment horizontal="right" vertical="top"/>
      <protection locked="true"/>
    </xf>
    <xf numFmtId="171" fontId="3182" fillId="0" borderId="4" xfId="0" applyBorder="true" applyFont="true" applyNumberFormat="true">
      <alignment horizontal="right" vertical="top"/>
      <protection locked="true"/>
    </xf>
    <xf numFmtId="171" fontId="3183" fillId="0" borderId="4" xfId="0" applyBorder="true" applyFont="true" applyNumberFormat="true">
      <alignment horizontal="right" vertical="top"/>
      <protection locked="true"/>
    </xf>
    <xf numFmtId="171" fontId="3184" fillId="0" borderId="4" xfId="0" applyBorder="true" applyFont="true" applyNumberFormat="true">
      <alignment horizontal="right" vertical="top"/>
      <protection locked="true"/>
    </xf>
    <xf numFmtId="172" fontId="3185" fillId="3" borderId="4" xfId="0" applyFill="true" applyBorder="true" applyFont="true" applyNumberFormat="true">
      <alignment vertical="top" horizontal="right"/>
      <protection locked="false"/>
    </xf>
    <xf numFmtId="173" fontId="3186" fillId="0" borderId="4" xfId="0" applyBorder="true" applyFont="true" applyNumberFormat="true">
      <alignment horizontal="right" vertical="top"/>
      <protection locked="true"/>
    </xf>
    <xf numFmtId="4" fontId="3187" fillId="0" borderId="4" xfId="0" applyBorder="true" applyFont="true" applyNumberFormat="true">
      <alignment horizontal="right" vertical="top"/>
      <protection locked="true"/>
    </xf>
    <xf numFmtId="4" fontId="3188" fillId="0" borderId="4" xfId="0" applyBorder="true" applyFont="true" applyNumberFormat="true">
      <alignment horizontal="right" vertical="top"/>
      <protection locked="true"/>
    </xf>
    <xf numFmtId="0" fontId="3189" fillId="0" borderId="0" xfId="0" applyFont="true"/>
    <xf numFmtId="0" fontId="3190" fillId="5" borderId="4" xfId="0" applyFill="true" applyBorder="true" applyFont="true">
      <alignment horizontal="left"/>
      <protection locked="true"/>
    </xf>
    <xf numFmtId="0" fontId="3191" fillId="5" borderId="4" xfId="0" applyFill="true" applyBorder="true" applyFont="true">
      <alignment horizontal="left"/>
      <protection locked="true"/>
    </xf>
    <xf numFmtId="0" fontId="3192" fillId="5" borderId="4" xfId="0" applyFill="true" applyBorder="true" applyFont="true">
      <alignment horizontal="left"/>
      <protection locked="true"/>
    </xf>
    <xf numFmtId="0" fontId="3193" fillId="5" borderId="4" xfId="0" applyFill="true" applyBorder="true" applyFont="true">
      <alignment horizontal="left"/>
      <protection locked="true"/>
    </xf>
    <xf numFmtId="0" fontId="3194" fillId="5" borderId="4" xfId="0" applyFill="true" applyBorder="true" applyFont="true">
      <alignment horizontal="left"/>
      <protection locked="true"/>
    </xf>
    <xf numFmtId="0" fontId="3195" fillId="5" borderId="4" xfId="0" applyFill="true" applyBorder="true" applyFont="true">
      <alignment horizontal="left"/>
      <protection locked="true"/>
    </xf>
    <xf numFmtId="0" fontId="3196" fillId="5" borderId="4" xfId="0" applyFill="true" applyBorder="true" applyFont="true">
      <alignment horizontal="left"/>
      <protection locked="true"/>
    </xf>
    <xf numFmtId="0" fontId="3197" fillId="5" borderId="4" xfId="0" applyFill="true" applyBorder="true" applyFont="true">
      <alignment horizontal="left"/>
      <protection locked="true"/>
    </xf>
    <xf numFmtId="0" fontId="3198" fillId="5" borderId="4" xfId="0" applyFill="true" applyBorder="true" applyFont="true">
      <alignment horizontal="left"/>
      <protection locked="true"/>
    </xf>
    <xf numFmtId="0" fontId="3199" fillId="5" borderId="4" xfId="0" applyFill="true" applyBorder="true" applyFont="true">
      <alignment horizontal="left"/>
      <protection locked="true"/>
    </xf>
    <xf numFmtId="4" fontId="3200" fillId="5" borderId="4" xfId="0" applyFill="true" applyBorder="true" applyFont="true" applyNumberFormat="true">
      <alignment horizontal="right"/>
      <protection locked="true"/>
    </xf>
    <xf numFmtId="0" fontId="3201" fillId="0" borderId="0" xfId="0" applyFont="true"/>
    <xf numFmtId="0" fontId="3202" fillId="0" borderId="4" xfId="0" applyBorder="true" applyFont="true">
      <alignment horizontal="left" vertical="top"/>
      <protection locked="true"/>
    </xf>
    <xf numFmtId="0" fontId="3203" fillId="0" borderId="4" xfId="0" applyBorder="true" applyFont="true">
      <alignment horizontal="left" vertical="top" wrapText="true"/>
      <protection locked="true"/>
    </xf>
    <xf numFmtId="0" fontId="3204" fillId="0" borderId="4" xfId="0" applyBorder="true" applyFont="true">
      <alignment horizontal="center" vertical="top"/>
      <protection locked="true"/>
    </xf>
    <xf numFmtId="170" fontId="3205" fillId="0" borderId="4" xfId="0" applyBorder="true" applyFont="true" applyNumberFormat="true">
      <alignment horizontal="right" vertical="top"/>
      <protection locked="true"/>
    </xf>
    <xf numFmtId="171" fontId="3206" fillId="0" borderId="4" xfId="0" applyBorder="true" applyFont="true" applyNumberFormat="true">
      <alignment horizontal="right" vertical="top"/>
      <protection locked="true"/>
    </xf>
    <xf numFmtId="171" fontId="3207" fillId="0" borderId="4" xfId="0" applyBorder="true" applyFont="true" applyNumberFormat="true">
      <alignment horizontal="right" vertical="top"/>
      <protection locked="true"/>
    </xf>
    <xf numFmtId="171" fontId="3208" fillId="0" borderId="4" xfId="0" applyBorder="true" applyFont="true" applyNumberFormat="true">
      <alignment horizontal="right" vertical="top"/>
      <protection locked="true"/>
    </xf>
    <xf numFmtId="172" fontId="3209" fillId="3" borderId="4" xfId="0" applyFill="true" applyBorder="true" applyFont="true" applyNumberFormat="true">
      <alignment vertical="top" horizontal="right"/>
      <protection locked="false"/>
    </xf>
    <xf numFmtId="173" fontId="3210" fillId="0" borderId="4" xfId="0" applyBorder="true" applyFont="true" applyNumberFormat="true">
      <alignment horizontal="right" vertical="top"/>
      <protection locked="true"/>
    </xf>
    <xf numFmtId="4" fontId="3211" fillId="0" borderId="4" xfId="0" applyBorder="true" applyFont="true" applyNumberFormat="true">
      <alignment horizontal="right" vertical="top"/>
      <protection locked="true"/>
    </xf>
    <xf numFmtId="4" fontId="3212" fillId="0" borderId="4" xfId="0" applyBorder="true" applyFont="true" applyNumberFormat="true">
      <alignment horizontal="right" vertical="top"/>
      <protection locked="true"/>
    </xf>
    <xf numFmtId="0" fontId="3213" fillId="0" borderId="0" xfId="0" applyFont="true"/>
    <xf numFmtId="0" fontId="3214" fillId="0" borderId="4" xfId="0" applyBorder="true" applyFont="true">
      <alignment horizontal="left" vertical="top"/>
      <protection locked="true"/>
    </xf>
    <xf numFmtId="0" fontId="3215" fillId="0" borderId="4" xfId="0" applyBorder="true" applyFont="true">
      <alignment horizontal="left" vertical="top" wrapText="true"/>
      <protection locked="true"/>
    </xf>
    <xf numFmtId="0" fontId="3216" fillId="0" borderId="4" xfId="0" applyBorder="true" applyFont="true">
      <alignment horizontal="center" vertical="top"/>
      <protection locked="true"/>
    </xf>
    <xf numFmtId="170" fontId="3217" fillId="0" borderId="4" xfId="0" applyBorder="true" applyFont="true" applyNumberFormat="true">
      <alignment horizontal="right" vertical="top"/>
      <protection locked="true"/>
    </xf>
    <xf numFmtId="171" fontId="3218" fillId="0" borderId="4" xfId="0" applyBorder="true" applyFont="true" applyNumberFormat="true">
      <alignment horizontal="right" vertical="top"/>
      <protection locked="true"/>
    </xf>
    <xf numFmtId="171" fontId="3219" fillId="0" borderId="4" xfId="0" applyBorder="true" applyFont="true" applyNumberFormat="true">
      <alignment horizontal="right" vertical="top"/>
      <protection locked="true"/>
    </xf>
    <xf numFmtId="171" fontId="3220" fillId="0" borderId="4" xfId="0" applyBorder="true" applyFont="true" applyNumberFormat="true">
      <alignment horizontal="right" vertical="top"/>
      <protection locked="true"/>
    </xf>
    <xf numFmtId="172" fontId="3221" fillId="3" borderId="4" xfId="0" applyFill="true" applyBorder="true" applyFont="true" applyNumberFormat="true">
      <alignment vertical="top" horizontal="right"/>
      <protection locked="false"/>
    </xf>
    <xf numFmtId="173" fontId="3222" fillId="0" borderId="4" xfId="0" applyBorder="true" applyFont="true" applyNumberFormat="true">
      <alignment horizontal="right" vertical="top"/>
      <protection locked="true"/>
    </xf>
    <xf numFmtId="4" fontId="3223" fillId="0" borderId="4" xfId="0" applyBorder="true" applyFont="true" applyNumberFormat="true">
      <alignment horizontal="right" vertical="top"/>
      <protection locked="true"/>
    </xf>
    <xf numFmtId="4" fontId="3224" fillId="0" borderId="4" xfId="0" applyBorder="true" applyFont="true" applyNumberFormat="true">
      <alignment horizontal="right" vertical="top"/>
      <protection locked="true"/>
    </xf>
    <xf numFmtId="0" fontId="3225" fillId="0" borderId="0" xfId="0" applyFont="true"/>
    <xf numFmtId="0" fontId="3226" fillId="0" borderId="4" xfId="0" applyBorder="true" applyFont="true">
      <alignment horizontal="left" vertical="top"/>
      <protection locked="true"/>
    </xf>
    <xf numFmtId="0" fontId="3227" fillId="0" borderId="4" xfId="0" applyBorder="true" applyFont="true">
      <alignment horizontal="left" vertical="top" wrapText="true"/>
      <protection locked="true"/>
    </xf>
    <xf numFmtId="0" fontId="3228" fillId="0" borderId="4" xfId="0" applyBorder="true" applyFont="true">
      <alignment horizontal="center" vertical="top"/>
      <protection locked="true"/>
    </xf>
    <xf numFmtId="170" fontId="3229" fillId="0" borderId="4" xfId="0" applyBorder="true" applyFont="true" applyNumberFormat="true">
      <alignment horizontal="right" vertical="top"/>
      <protection locked="true"/>
    </xf>
    <xf numFmtId="171" fontId="3230" fillId="0" borderId="4" xfId="0" applyBorder="true" applyFont="true" applyNumberFormat="true">
      <alignment horizontal="right" vertical="top"/>
      <protection locked="true"/>
    </xf>
    <xf numFmtId="171" fontId="3231" fillId="0" borderId="4" xfId="0" applyBorder="true" applyFont="true" applyNumberFormat="true">
      <alignment horizontal="right" vertical="top"/>
      <protection locked="true"/>
    </xf>
    <xf numFmtId="171" fontId="3232" fillId="0" borderId="4" xfId="0" applyBorder="true" applyFont="true" applyNumberFormat="true">
      <alignment horizontal="right" vertical="top"/>
      <protection locked="true"/>
    </xf>
    <xf numFmtId="172" fontId="3233" fillId="3" borderId="4" xfId="0" applyFill="true" applyBorder="true" applyFont="true" applyNumberFormat="true">
      <alignment vertical="top" horizontal="right"/>
      <protection locked="false"/>
    </xf>
    <xf numFmtId="173" fontId="3234" fillId="0" borderId="4" xfId="0" applyBorder="true" applyFont="true" applyNumberFormat="true">
      <alignment horizontal="right" vertical="top"/>
      <protection locked="true"/>
    </xf>
    <xf numFmtId="4" fontId="3235" fillId="0" borderId="4" xfId="0" applyBorder="true" applyFont="true" applyNumberFormat="true">
      <alignment horizontal="right" vertical="top"/>
      <protection locked="true"/>
    </xf>
    <xf numFmtId="4" fontId="3236" fillId="0" borderId="4" xfId="0" applyBorder="true" applyFont="true" applyNumberFormat="true">
      <alignment horizontal="right" vertical="top"/>
      <protection locked="true"/>
    </xf>
    <xf numFmtId="0" fontId="3237" fillId="0" borderId="0" xfId="0" applyFont="true"/>
    <xf numFmtId="0" fontId="3238" fillId="0" borderId="4" xfId="0" applyBorder="true" applyFont="true">
      <alignment horizontal="left" vertical="top"/>
      <protection locked="true"/>
    </xf>
    <xf numFmtId="0" fontId="3239" fillId="0" borderId="4" xfId="0" applyBorder="true" applyFont="true">
      <alignment horizontal="left" vertical="top" wrapText="true"/>
      <protection locked="true"/>
    </xf>
    <xf numFmtId="0" fontId="3240" fillId="0" borderId="4" xfId="0" applyBorder="true" applyFont="true">
      <alignment horizontal="center" vertical="top"/>
      <protection locked="true"/>
    </xf>
    <xf numFmtId="170" fontId="3241" fillId="0" borderId="4" xfId="0" applyBorder="true" applyFont="true" applyNumberFormat="true">
      <alignment horizontal="right" vertical="top"/>
      <protection locked="true"/>
    </xf>
    <xf numFmtId="171" fontId="3242" fillId="0" borderId="4" xfId="0" applyBorder="true" applyFont="true" applyNumberFormat="true">
      <alignment horizontal="right" vertical="top"/>
      <protection locked="true"/>
    </xf>
    <xf numFmtId="171" fontId="3243" fillId="0" borderId="4" xfId="0" applyBorder="true" applyFont="true" applyNumberFormat="true">
      <alignment horizontal="right" vertical="top"/>
      <protection locked="true"/>
    </xf>
    <xf numFmtId="171" fontId="3244" fillId="0" borderId="4" xfId="0" applyBorder="true" applyFont="true" applyNumberFormat="true">
      <alignment horizontal="right" vertical="top"/>
      <protection locked="true"/>
    </xf>
    <xf numFmtId="172" fontId="3245" fillId="3" borderId="4" xfId="0" applyFill="true" applyBorder="true" applyFont="true" applyNumberFormat="true">
      <alignment vertical="top" horizontal="right"/>
      <protection locked="false"/>
    </xf>
    <xf numFmtId="173" fontId="3246" fillId="0" borderId="4" xfId="0" applyBorder="true" applyFont="true" applyNumberFormat="true">
      <alignment horizontal="right" vertical="top"/>
      <protection locked="true"/>
    </xf>
    <xf numFmtId="4" fontId="3247" fillId="0" borderId="4" xfId="0" applyBorder="true" applyFont="true" applyNumberFormat="true">
      <alignment horizontal="right" vertical="top"/>
      <protection locked="true"/>
    </xf>
    <xf numFmtId="4" fontId="3248" fillId="0" borderId="4" xfId="0" applyBorder="true" applyFont="true" applyNumberFormat="true">
      <alignment horizontal="right" vertical="top"/>
      <protection locked="true"/>
    </xf>
    <xf numFmtId="0" fontId="3249" fillId="0" borderId="0" xfId="0" applyFont="true"/>
    <xf numFmtId="0" fontId="3250" fillId="0" borderId="4" xfId="0" applyBorder="true" applyFont="true">
      <alignment horizontal="left" vertical="top"/>
      <protection locked="true"/>
    </xf>
    <xf numFmtId="0" fontId="3251" fillId="0" borderId="4" xfId="0" applyBorder="true" applyFont="true">
      <alignment horizontal="left" vertical="top" wrapText="true"/>
      <protection locked="true"/>
    </xf>
    <xf numFmtId="0" fontId="3252" fillId="0" borderId="4" xfId="0" applyBorder="true" applyFont="true">
      <alignment horizontal="center" vertical="top"/>
      <protection locked="true"/>
    </xf>
    <xf numFmtId="170" fontId="3253" fillId="0" borderId="4" xfId="0" applyBorder="true" applyFont="true" applyNumberFormat="true">
      <alignment horizontal="right" vertical="top"/>
      <protection locked="true"/>
    </xf>
    <xf numFmtId="171" fontId="3254" fillId="0" borderId="4" xfId="0" applyBorder="true" applyFont="true" applyNumberFormat="true">
      <alignment horizontal="right" vertical="top"/>
      <protection locked="true"/>
    </xf>
    <xf numFmtId="171" fontId="3255" fillId="0" borderId="4" xfId="0" applyBorder="true" applyFont="true" applyNumberFormat="true">
      <alignment horizontal="right" vertical="top"/>
      <protection locked="true"/>
    </xf>
    <xf numFmtId="171" fontId="3256" fillId="0" borderId="4" xfId="0" applyBorder="true" applyFont="true" applyNumberFormat="true">
      <alignment horizontal="right" vertical="top"/>
      <protection locked="true"/>
    </xf>
    <xf numFmtId="172" fontId="3257" fillId="3" borderId="4" xfId="0" applyFill="true" applyBorder="true" applyFont="true" applyNumberFormat="true">
      <alignment vertical="top" horizontal="right"/>
      <protection locked="false"/>
    </xf>
    <xf numFmtId="173" fontId="3258" fillId="0" borderId="4" xfId="0" applyBorder="true" applyFont="true" applyNumberFormat="true">
      <alignment horizontal="right" vertical="top"/>
      <protection locked="true"/>
    </xf>
    <xf numFmtId="4" fontId="3259" fillId="0" borderId="4" xfId="0" applyBorder="true" applyFont="true" applyNumberFormat="true">
      <alignment horizontal="right" vertical="top"/>
      <protection locked="true"/>
    </xf>
    <xf numFmtId="4" fontId="3260" fillId="0" borderId="4" xfId="0" applyBorder="true" applyFont="true" applyNumberFormat="true">
      <alignment horizontal="right" vertical="top"/>
      <protection locked="true"/>
    </xf>
    <xf numFmtId="0" fontId="3261" fillId="0" borderId="0" xfId="0" applyFont="true"/>
    <xf numFmtId="0" fontId="3262" fillId="5" borderId="4" xfId="0" applyFill="true" applyBorder="true" applyFont="true">
      <alignment horizontal="left"/>
      <protection locked="true"/>
    </xf>
    <xf numFmtId="0" fontId="3263" fillId="5" borderId="4" xfId="0" applyFill="true" applyBorder="true" applyFont="true">
      <alignment horizontal="left"/>
      <protection locked="true"/>
    </xf>
    <xf numFmtId="0" fontId="3264" fillId="5" borderId="4" xfId="0" applyFill="true" applyBorder="true" applyFont="true">
      <alignment horizontal="left"/>
      <protection locked="true"/>
    </xf>
    <xf numFmtId="0" fontId="3265" fillId="5" borderId="4" xfId="0" applyFill="true" applyBorder="true" applyFont="true">
      <alignment horizontal="left"/>
      <protection locked="true"/>
    </xf>
    <xf numFmtId="0" fontId="3266" fillId="5" borderId="4" xfId="0" applyFill="true" applyBorder="true" applyFont="true">
      <alignment horizontal="left"/>
      <protection locked="true"/>
    </xf>
    <xf numFmtId="0" fontId="3267" fillId="5" borderId="4" xfId="0" applyFill="true" applyBorder="true" applyFont="true">
      <alignment horizontal="left"/>
      <protection locked="true"/>
    </xf>
    <xf numFmtId="0" fontId="3268" fillId="5" borderId="4" xfId="0" applyFill="true" applyBorder="true" applyFont="true">
      <alignment horizontal="left"/>
      <protection locked="true"/>
    </xf>
    <xf numFmtId="0" fontId="3269" fillId="5" borderId="4" xfId="0" applyFill="true" applyBorder="true" applyFont="true">
      <alignment horizontal="left"/>
      <protection locked="true"/>
    </xf>
    <xf numFmtId="0" fontId="3270" fillId="5" borderId="4" xfId="0" applyFill="true" applyBorder="true" applyFont="true">
      <alignment horizontal="left"/>
      <protection locked="true"/>
    </xf>
    <xf numFmtId="0" fontId="3271" fillId="5" borderId="4" xfId="0" applyFill="true" applyBorder="true" applyFont="true">
      <alignment horizontal="left"/>
      <protection locked="true"/>
    </xf>
    <xf numFmtId="4" fontId="3272" fillId="5" borderId="4" xfId="0" applyFill="true" applyBorder="true" applyFont="true" applyNumberFormat="true">
      <alignment horizontal="right"/>
      <protection locked="true"/>
    </xf>
    <xf numFmtId="0" fontId="3273" fillId="0" borderId="0" xfId="0" applyFont="true"/>
    <xf numFmtId="0" fontId="3274" fillId="0" borderId="4" xfId="0" applyBorder="true" applyFont="true">
      <alignment horizontal="left" vertical="top"/>
      <protection locked="true"/>
    </xf>
    <xf numFmtId="0" fontId="3275" fillId="0" borderId="4" xfId="0" applyBorder="true" applyFont="true">
      <alignment horizontal="left" vertical="top" wrapText="true"/>
      <protection locked="true"/>
    </xf>
    <xf numFmtId="0" fontId="3276" fillId="0" borderId="4" xfId="0" applyBorder="true" applyFont="true">
      <alignment horizontal="center" vertical="top"/>
      <protection locked="true"/>
    </xf>
    <xf numFmtId="170" fontId="3277" fillId="0" borderId="4" xfId="0" applyBorder="true" applyFont="true" applyNumberFormat="true">
      <alignment horizontal="right" vertical="top"/>
      <protection locked="true"/>
    </xf>
    <xf numFmtId="171" fontId="3278" fillId="0" borderId="4" xfId="0" applyBorder="true" applyFont="true" applyNumberFormat="true">
      <alignment horizontal="right" vertical="top"/>
      <protection locked="true"/>
    </xf>
    <xf numFmtId="171" fontId="3279" fillId="0" borderId="4" xfId="0" applyBorder="true" applyFont="true" applyNumberFormat="true">
      <alignment horizontal="right" vertical="top"/>
      <protection locked="true"/>
    </xf>
    <xf numFmtId="171" fontId="3280" fillId="0" borderId="4" xfId="0" applyBorder="true" applyFont="true" applyNumberFormat="true">
      <alignment horizontal="right" vertical="top"/>
      <protection locked="true"/>
    </xf>
    <xf numFmtId="172" fontId="3281" fillId="3" borderId="4" xfId="0" applyFill="true" applyBorder="true" applyFont="true" applyNumberFormat="true">
      <alignment vertical="top" horizontal="right"/>
      <protection locked="false"/>
    </xf>
    <xf numFmtId="173" fontId="3282" fillId="0" borderId="4" xfId="0" applyBorder="true" applyFont="true" applyNumberFormat="true">
      <alignment horizontal="right" vertical="top"/>
      <protection locked="true"/>
    </xf>
    <xf numFmtId="4" fontId="3283" fillId="0" borderId="4" xfId="0" applyBorder="true" applyFont="true" applyNumberFormat="true">
      <alignment horizontal="right" vertical="top"/>
      <protection locked="true"/>
    </xf>
    <xf numFmtId="4" fontId="3284" fillId="0" borderId="4" xfId="0" applyBorder="true" applyFont="true" applyNumberFormat="true">
      <alignment horizontal="right" vertical="top"/>
      <protection locked="true"/>
    </xf>
    <xf numFmtId="0" fontId="3285" fillId="0" borderId="0" xfId="0" applyFont="true"/>
    <xf numFmtId="0" fontId="3286" fillId="0" borderId="4" xfId="0" applyBorder="true" applyFont="true">
      <alignment horizontal="left" vertical="top"/>
      <protection locked="true"/>
    </xf>
    <xf numFmtId="0" fontId="3287" fillId="0" borderId="4" xfId="0" applyBorder="true" applyFont="true">
      <alignment horizontal="left" vertical="top" wrapText="true"/>
      <protection locked="true"/>
    </xf>
    <xf numFmtId="0" fontId="3288" fillId="0" borderId="4" xfId="0" applyBorder="true" applyFont="true">
      <alignment horizontal="center" vertical="top"/>
      <protection locked="true"/>
    </xf>
    <xf numFmtId="170" fontId="3289" fillId="0" borderId="4" xfId="0" applyBorder="true" applyFont="true" applyNumberFormat="true">
      <alignment horizontal="right" vertical="top"/>
      <protection locked="true"/>
    </xf>
    <xf numFmtId="171" fontId="3290" fillId="0" borderId="4" xfId="0" applyBorder="true" applyFont="true" applyNumberFormat="true">
      <alignment horizontal="right" vertical="top"/>
      <protection locked="true"/>
    </xf>
    <xf numFmtId="171" fontId="3291" fillId="0" borderId="4" xfId="0" applyBorder="true" applyFont="true" applyNumberFormat="true">
      <alignment horizontal="right" vertical="top"/>
      <protection locked="true"/>
    </xf>
    <xf numFmtId="171" fontId="3292" fillId="0" borderId="4" xfId="0" applyBorder="true" applyFont="true" applyNumberFormat="true">
      <alignment horizontal="right" vertical="top"/>
      <protection locked="true"/>
    </xf>
    <xf numFmtId="172" fontId="3293" fillId="3" borderId="4" xfId="0" applyFill="true" applyBorder="true" applyFont="true" applyNumberFormat="true">
      <alignment vertical="top" horizontal="right"/>
      <protection locked="false"/>
    </xf>
    <xf numFmtId="173" fontId="3294" fillId="0" borderId="4" xfId="0" applyBorder="true" applyFont="true" applyNumberFormat="true">
      <alignment horizontal="right" vertical="top"/>
      <protection locked="true"/>
    </xf>
    <xf numFmtId="4" fontId="3295" fillId="0" borderId="4" xfId="0" applyBorder="true" applyFont="true" applyNumberFormat="true">
      <alignment horizontal="right" vertical="top"/>
      <protection locked="true"/>
    </xf>
    <xf numFmtId="4" fontId="3296" fillId="0" borderId="4" xfId="0" applyBorder="true" applyFont="true" applyNumberFormat="true">
      <alignment horizontal="right" vertical="top"/>
      <protection locked="true"/>
    </xf>
    <xf numFmtId="0" fontId="3297" fillId="0" borderId="0" xfId="0" applyFont="true"/>
    <xf numFmtId="0" fontId="3298" fillId="5" borderId="4" xfId="0" applyFill="true" applyBorder="true" applyFont="true">
      <alignment horizontal="left"/>
      <protection locked="true"/>
    </xf>
    <xf numFmtId="0" fontId="3299" fillId="5" borderId="4" xfId="0" applyFill="true" applyBorder="true" applyFont="true">
      <alignment horizontal="left"/>
      <protection locked="true"/>
    </xf>
    <xf numFmtId="0" fontId="3300" fillId="5" borderId="4" xfId="0" applyFill="true" applyBorder="true" applyFont="true">
      <alignment horizontal="left"/>
      <protection locked="true"/>
    </xf>
    <xf numFmtId="0" fontId="3301" fillId="5" borderId="4" xfId="0" applyFill="true" applyBorder="true" applyFont="true">
      <alignment horizontal="left"/>
      <protection locked="true"/>
    </xf>
    <xf numFmtId="0" fontId="3302" fillId="5" borderId="4" xfId="0" applyFill="true" applyBorder="true" applyFont="true">
      <alignment horizontal="left"/>
      <protection locked="true"/>
    </xf>
    <xf numFmtId="0" fontId="3303" fillId="5" borderId="4" xfId="0" applyFill="true" applyBorder="true" applyFont="true">
      <alignment horizontal="left"/>
      <protection locked="true"/>
    </xf>
    <xf numFmtId="0" fontId="3304" fillId="5" borderId="4" xfId="0" applyFill="true" applyBorder="true" applyFont="true">
      <alignment horizontal="left"/>
      <protection locked="true"/>
    </xf>
    <xf numFmtId="0" fontId="3305" fillId="5" borderId="4" xfId="0" applyFill="true" applyBorder="true" applyFont="true">
      <alignment horizontal="left"/>
      <protection locked="true"/>
    </xf>
    <xf numFmtId="0" fontId="3306" fillId="5" borderId="4" xfId="0" applyFill="true" applyBorder="true" applyFont="true">
      <alignment horizontal="left"/>
      <protection locked="true"/>
    </xf>
    <xf numFmtId="0" fontId="3307" fillId="5" borderId="4" xfId="0" applyFill="true" applyBorder="true" applyFont="true">
      <alignment horizontal="left"/>
      <protection locked="true"/>
    </xf>
    <xf numFmtId="4" fontId="3308" fillId="5" borderId="4" xfId="0" applyFill="true" applyBorder="true" applyFont="true" applyNumberFormat="true">
      <alignment horizontal="right"/>
      <protection locked="true"/>
    </xf>
    <xf numFmtId="0" fontId="3309" fillId="0" borderId="0" xfId="0" applyFont="true"/>
    <xf numFmtId="0" fontId="3310" fillId="0" borderId="4" xfId="0" applyBorder="true" applyFont="true">
      <alignment horizontal="left" vertical="top"/>
      <protection locked="true"/>
    </xf>
    <xf numFmtId="0" fontId="3311" fillId="0" borderId="4" xfId="0" applyBorder="true" applyFont="true">
      <alignment horizontal="left" vertical="top" wrapText="true"/>
      <protection locked="true"/>
    </xf>
    <xf numFmtId="0" fontId="3312" fillId="0" borderId="4" xfId="0" applyBorder="true" applyFont="true">
      <alignment horizontal="center" vertical="top"/>
      <protection locked="true"/>
    </xf>
    <xf numFmtId="170" fontId="3313" fillId="0" borderId="4" xfId="0" applyBorder="true" applyFont="true" applyNumberFormat="true">
      <alignment horizontal="right" vertical="top"/>
      <protection locked="true"/>
    </xf>
    <xf numFmtId="171" fontId="3314" fillId="0" borderId="4" xfId="0" applyBorder="true" applyFont="true" applyNumberFormat="true">
      <alignment horizontal="right" vertical="top"/>
      <protection locked="true"/>
    </xf>
    <xf numFmtId="171" fontId="3315" fillId="0" borderId="4" xfId="0" applyBorder="true" applyFont="true" applyNumberFormat="true">
      <alignment horizontal="right" vertical="top"/>
      <protection locked="true"/>
    </xf>
    <xf numFmtId="171" fontId="3316" fillId="0" borderId="4" xfId="0" applyBorder="true" applyFont="true" applyNumberFormat="true">
      <alignment horizontal="right" vertical="top"/>
      <protection locked="true"/>
    </xf>
    <xf numFmtId="172" fontId="3317" fillId="3" borderId="4" xfId="0" applyFill="true" applyBorder="true" applyFont="true" applyNumberFormat="true">
      <alignment vertical="top" horizontal="right"/>
      <protection locked="false"/>
    </xf>
    <xf numFmtId="173" fontId="3318" fillId="0" borderId="4" xfId="0" applyBorder="true" applyFont="true" applyNumberFormat="true">
      <alignment horizontal="right" vertical="top"/>
      <protection locked="true"/>
    </xf>
    <xf numFmtId="4" fontId="3319" fillId="0" borderId="4" xfId="0" applyBorder="true" applyFont="true" applyNumberFormat="true">
      <alignment horizontal="right" vertical="top"/>
      <protection locked="true"/>
    </xf>
    <xf numFmtId="4" fontId="3320" fillId="0" borderId="4" xfId="0" applyBorder="true" applyFont="true" applyNumberFormat="true">
      <alignment horizontal="right" vertical="top"/>
      <protection locked="true"/>
    </xf>
    <xf numFmtId="0" fontId="3321" fillId="0" borderId="0" xfId="0" applyFont="true"/>
    <xf numFmtId="0" fontId="3322" fillId="0" borderId="4" xfId="0" applyBorder="true" applyFont="true">
      <alignment horizontal="left" vertical="top"/>
      <protection locked="true"/>
    </xf>
    <xf numFmtId="0" fontId="3323" fillId="0" borderId="4" xfId="0" applyBorder="true" applyFont="true">
      <alignment horizontal="left" vertical="top" wrapText="true"/>
      <protection locked="true"/>
    </xf>
    <xf numFmtId="0" fontId="3324" fillId="0" borderId="4" xfId="0" applyBorder="true" applyFont="true">
      <alignment horizontal="center" vertical="top"/>
      <protection locked="true"/>
    </xf>
    <xf numFmtId="170" fontId="3325" fillId="0" borderId="4" xfId="0" applyBorder="true" applyFont="true" applyNumberFormat="true">
      <alignment horizontal="right" vertical="top"/>
      <protection locked="true"/>
    </xf>
    <xf numFmtId="171" fontId="3326" fillId="0" borderId="4" xfId="0" applyBorder="true" applyFont="true" applyNumberFormat="true">
      <alignment horizontal="right" vertical="top"/>
      <protection locked="true"/>
    </xf>
    <xf numFmtId="171" fontId="3327" fillId="0" borderId="4" xfId="0" applyBorder="true" applyFont="true" applyNumberFormat="true">
      <alignment horizontal="right" vertical="top"/>
      <protection locked="true"/>
    </xf>
    <xf numFmtId="171" fontId="3328" fillId="0" borderId="4" xfId="0" applyBorder="true" applyFont="true" applyNumberFormat="true">
      <alignment horizontal="right" vertical="top"/>
      <protection locked="true"/>
    </xf>
    <xf numFmtId="172" fontId="3329" fillId="3" borderId="4" xfId="0" applyFill="true" applyBorder="true" applyFont="true" applyNumberFormat="true">
      <alignment vertical="top" horizontal="right"/>
      <protection locked="false"/>
    </xf>
    <xf numFmtId="173" fontId="3330" fillId="0" borderId="4" xfId="0" applyBorder="true" applyFont="true" applyNumberFormat="true">
      <alignment horizontal="right" vertical="top"/>
      <protection locked="true"/>
    </xf>
    <xf numFmtId="4" fontId="3331" fillId="0" borderId="4" xfId="0" applyBorder="true" applyFont="true" applyNumberFormat="true">
      <alignment horizontal="right" vertical="top"/>
      <protection locked="true"/>
    </xf>
    <xf numFmtId="4" fontId="3332" fillId="0" borderId="4" xfId="0" applyBorder="true" applyFont="true" applyNumberFormat="true">
      <alignment horizontal="right" vertical="top"/>
      <protection locked="true"/>
    </xf>
    <xf numFmtId="0" fontId="3333" fillId="0" borderId="0" xfId="0" applyFont="true"/>
    <xf numFmtId="0" fontId="3334" fillId="0" borderId="4" xfId="0" applyBorder="true" applyFont="true">
      <alignment horizontal="left" vertical="top"/>
      <protection locked="true"/>
    </xf>
    <xf numFmtId="0" fontId="3335" fillId="0" borderId="4" xfId="0" applyBorder="true" applyFont="true">
      <alignment horizontal="left" vertical="top" wrapText="true"/>
      <protection locked="true"/>
    </xf>
    <xf numFmtId="0" fontId="3336" fillId="0" borderId="4" xfId="0" applyBorder="true" applyFont="true">
      <alignment horizontal="center" vertical="top"/>
      <protection locked="true"/>
    </xf>
    <xf numFmtId="170" fontId="3337" fillId="0" borderId="4" xfId="0" applyBorder="true" applyFont="true" applyNumberFormat="true">
      <alignment horizontal="right" vertical="top"/>
      <protection locked="true"/>
    </xf>
    <xf numFmtId="171" fontId="3338" fillId="0" borderId="4" xfId="0" applyBorder="true" applyFont="true" applyNumberFormat="true">
      <alignment horizontal="right" vertical="top"/>
      <protection locked="true"/>
    </xf>
    <xf numFmtId="171" fontId="3339" fillId="0" borderId="4" xfId="0" applyBorder="true" applyFont="true" applyNumberFormat="true">
      <alignment horizontal="right" vertical="top"/>
      <protection locked="true"/>
    </xf>
    <xf numFmtId="171" fontId="3340" fillId="0" borderId="4" xfId="0" applyBorder="true" applyFont="true" applyNumberFormat="true">
      <alignment horizontal="right" vertical="top"/>
      <protection locked="true"/>
    </xf>
    <xf numFmtId="172" fontId="3341" fillId="3" borderId="4" xfId="0" applyFill="true" applyBorder="true" applyFont="true" applyNumberFormat="true">
      <alignment vertical="top" horizontal="right"/>
      <protection locked="false"/>
    </xf>
    <xf numFmtId="173" fontId="3342" fillId="0" borderId="4" xfId="0" applyBorder="true" applyFont="true" applyNumberFormat="true">
      <alignment horizontal="right" vertical="top"/>
      <protection locked="true"/>
    </xf>
    <xf numFmtId="4" fontId="3343" fillId="0" borderId="4" xfId="0" applyBorder="true" applyFont="true" applyNumberFormat="true">
      <alignment horizontal="right" vertical="top"/>
      <protection locked="true"/>
    </xf>
    <xf numFmtId="4" fontId="3344" fillId="0" borderId="4" xfId="0" applyBorder="true" applyFont="true" applyNumberFormat="true">
      <alignment horizontal="right" vertical="top"/>
      <protection locked="true"/>
    </xf>
    <xf numFmtId="0" fontId="3345" fillId="0" borderId="0" xfId="0" applyFont="true"/>
    <xf numFmtId="0" fontId="3346" fillId="5" borderId="4" xfId="0" applyFill="true" applyBorder="true" applyFont="true">
      <alignment horizontal="left"/>
      <protection locked="true"/>
    </xf>
    <xf numFmtId="0" fontId="3347" fillId="5" borderId="4" xfId="0" applyFill="true" applyBorder="true" applyFont="true">
      <alignment horizontal="left"/>
      <protection locked="true"/>
    </xf>
    <xf numFmtId="0" fontId="3348" fillId="5" borderId="4" xfId="0" applyFill="true" applyBorder="true" applyFont="true">
      <alignment horizontal="left"/>
      <protection locked="true"/>
    </xf>
    <xf numFmtId="0" fontId="3349" fillId="5" borderId="4" xfId="0" applyFill="true" applyBorder="true" applyFont="true">
      <alignment horizontal="left"/>
      <protection locked="true"/>
    </xf>
    <xf numFmtId="0" fontId="3350" fillId="5" borderId="4" xfId="0" applyFill="true" applyBorder="true" applyFont="true">
      <alignment horizontal="left"/>
      <protection locked="true"/>
    </xf>
    <xf numFmtId="0" fontId="3351" fillId="5" borderId="4" xfId="0" applyFill="true" applyBorder="true" applyFont="true">
      <alignment horizontal="left"/>
      <protection locked="true"/>
    </xf>
    <xf numFmtId="0" fontId="3352" fillId="5" borderId="4" xfId="0" applyFill="true" applyBorder="true" applyFont="true">
      <alignment horizontal="left"/>
      <protection locked="true"/>
    </xf>
    <xf numFmtId="0" fontId="3353" fillId="5" borderId="4" xfId="0" applyFill="true" applyBorder="true" applyFont="true">
      <alignment horizontal="left"/>
      <protection locked="true"/>
    </xf>
    <xf numFmtId="0" fontId="3354" fillId="5" borderId="4" xfId="0" applyFill="true" applyBorder="true" applyFont="true">
      <alignment horizontal="left"/>
      <protection locked="true"/>
    </xf>
    <xf numFmtId="0" fontId="3355" fillId="5" borderId="4" xfId="0" applyFill="true" applyBorder="true" applyFont="true">
      <alignment horizontal="left"/>
      <protection locked="true"/>
    </xf>
    <xf numFmtId="4" fontId="3356" fillId="5" borderId="4" xfId="0" applyFill="true" applyBorder="true" applyFont="true" applyNumberFormat="true">
      <alignment horizontal="right"/>
      <protection locked="true"/>
    </xf>
    <xf numFmtId="0" fontId="3357" fillId="0" borderId="0" xfId="0" applyFont="true"/>
    <xf numFmtId="0" fontId="3358" fillId="0" borderId="4" xfId="0" applyBorder="true" applyFont="true">
      <alignment horizontal="left" vertical="top"/>
      <protection locked="true"/>
    </xf>
    <xf numFmtId="0" fontId="3359" fillId="0" borderId="4" xfId="0" applyBorder="true" applyFont="true">
      <alignment horizontal="left" vertical="top" wrapText="true"/>
      <protection locked="true"/>
    </xf>
    <xf numFmtId="0" fontId="3360" fillId="0" borderId="4" xfId="0" applyBorder="true" applyFont="true">
      <alignment horizontal="center" vertical="top"/>
      <protection locked="true"/>
    </xf>
    <xf numFmtId="170" fontId="3361" fillId="0" borderId="4" xfId="0" applyBorder="true" applyFont="true" applyNumberFormat="true">
      <alignment horizontal="right" vertical="top"/>
      <protection locked="true"/>
    </xf>
    <xf numFmtId="171" fontId="3362" fillId="0" borderId="4" xfId="0" applyBorder="true" applyFont="true" applyNumberFormat="true">
      <alignment horizontal="right" vertical="top"/>
      <protection locked="true"/>
    </xf>
    <xf numFmtId="171" fontId="3363" fillId="0" borderId="4" xfId="0" applyBorder="true" applyFont="true" applyNumberFormat="true">
      <alignment horizontal="right" vertical="top"/>
      <protection locked="true"/>
    </xf>
    <xf numFmtId="171" fontId="3364" fillId="0" borderId="4" xfId="0" applyBorder="true" applyFont="true" applyNumberFormat="true">
      <alignment horizontal="right" vertical="top"/>
      <protection locked="true"/>
    </xf>
    <xf numFmtId="172" fontId="3365" fillId="3" borderId="4" xfId="0" applyFill="true" applyBorder="true" applyFont="true" applyNumberFormat="true">
      <alignment vertical="top" horizontal="right"/>
      <protection locked="false"/>
    </xf>
    <xf numFmtId="173" fontId="3366" fillId="0" borderId="4" xfId="0" applyBorder="true" applyFont="true" applyNumberFormat="true">
      <alignment horizontal="right" vertical="top"/>
      <protection locked="true"/>
    </xf>
    <xf numFmtId="4" fontId="3367" fillId="0" borderId="4" xfId="0" applyBorder="true" applyFont="true" applyNumberFormat="true">
      <alignment horizontal="right" vertical="top"/>
      <protection locked="true"/>
    </xf>
    <xf numFmtId="4" fontId="3368" fillId="0" borderId="4" xfId="0" applyBorder="true" applyFont="true" applyNumberFormat="true">
      <alignment horizontal="right" vertical="top"/>
      <protection locked="true"/>
    </xf>
    <xf numFmtId="0" fontId="3369" fillId="0" borderId="0" xfId="0" applyFont="true"/>
    <xf numFmtId="0" fontId="3370" fillId="0" borderId="4" xfId="0" applyBorder="true" applyFont="true">
      <alignment horizontal="left" vertical="top"/>
      <protection locked="true"/>
    </xf>
    <xf numFmtId="0" fontId="3371" fillId="0" borderId="4" xfId="0" applyBorder="true" applyFont="true">
      <alignment horizontal="left" vertical="top" wrapText="true"/>
      <protection locked="true"/>
    </xf>
    <xf numFmtId="0" fontId="3372" fillId="0" borderId="4" xfId="0" applyBorder="true" applyFont="true">
      <alignment horizontal="center" vertical="top"/>
      <protection locked="true"/>
    </xf>
    <xf numFmtId="170" fontId="3373" fillId="0" borderId="4" xfId="0" applyBorder="true" applyFont="true" applyNumberFormat="true">
      <alignment horizontal="right" vertical="top"/>
      <protection locked="true"/>
    </xf>
    <xf numFmtId="171" fontId="3374" fillId="0" borderId="4" xfId="0" applyBorder="true" applyFont="true" applyNumberFormat="true">
      <alignment horizontal="right" vertical="top"/>
      <protection locked="true"/>
    </xf>
    <xf numFmtId="171" fontId="3375" fillId="0" borderId="4" xfId="0" applyBorder="true" applyFont="true" applyNumberFormat="true">
      <alignment horizontal="right" vertical="top"/>
      <protection locked="true"/>
    </xf>
    <xf numFmtId="171" fontId="3376" fillId="0" borderId="4" xfId="0" applyBorder="true" applyFont="true" applyNumberFormat="true">
      <alignment horizontal="right" vertical="top"/>
      <protection locked="true"/>
    </xf>
    <xf numFmtId="172" fontId="3377" fillId="3" borderId="4" xfId="0" applyFill="true" applyBorder="true" applyFont="true" applyNumberFormat="true">
      <alignment vertical="top" horizontal="right"/>
      <protection locked="false"/>
    </xf>
    <xf numFmtId="173" fontId="3378" fillId="0" borderId="4" xfId="0" applyBorder="true" applyFont="true" applyNumberFormat="true">
      <alignment horizontal="right" vertical="top"/>
      <protection locked="true"/>
    </xf>
    <xf numFmtId="4" fontId="3379" fillId="0" borderId="4" xfId="0" applyBorder="true" applyFont="true" applyNumberFormat="true">
      <alignment horizontal="right" vertical="top"/>
      <protection locked="true"/>
    </xf>
    <xf numFmtId="4" fontId="3380" fillId="0" borderId="4" xfId="0" applyBorder="true" applyFont="true" applyNumberFormat="true">
      <alignment horizontal="right" vertical="top"/>
      <protection locked="true"/>
    </xf>
    <xf numFmtId="0" fontId="3381" fillId="0" borderId="0" xfId="0" applyFont="true"/>
    <xf numFmtId="0" fontId="3382" fillId="0" borderId="4" xfId="0" applyBorder="true" applyFont="true">
      <alignment horizontal="left" vertical="top"/>
      <protection locked="true"/>
    </xf>
    <xf numFmtId="0" fontId="3383" fillId="0" borderId="4" xfId="0" applyBorder="true" applyFont="true">
      <alignment horizontal="left" vertical="top" wrapText="true"/>
      <protection locked="true"/>
    </xf>
    <xf numFmtId="0" fontId="3384" fillId="0" borderId="4" xfId="0" applyBorder="true" applyFont="true">
      <alignment horizontal="center" vertical="top"/>
      <protection locked="true"/>
    </xf>
    <xf numFmtId="170" fontId="3385" fillId="0" borderId="4" xfId="0" applyBorder="true" applyFont="true" applyNumberFormat="true">
      <alignment horizontal="right" vertical="top"/>
      <protection locked="true"/>
    </xf>
    <xf numFmtId="171" fontId="3386" fillId="0" borderId="4" xfId="0" applyBorder="true" applyFont="true" applyNumberFormat="true">
      <alignment horizontal="right" vertical="top"/>
      <protection locked="true"/>
    </xf>
    <xf numFmtId="171" fontId="3387" fillId="0" borderId="4" xfId="0" applyBorder="true" applyFont="true" applyNumberFormat="true">
      <alignment horizontal="right" vertical="top"/>
      <protection locked="true"/>
    </xf>
    <xf numFmtId="171" fontId="3388" fillId="0" borderId="4" xfId="0" applyBorder="true" applyFont="true" applyNumberFormat="true">
      <alignment horizontal="right" vertical="top"/>
      <protection locked="true"/>
    </xf>
    <xf numFmtId="172" fontId="3389" fillId="3" borderId="4" xfId="0" applyFill="true" applyBorder="true" applyFont="true" applyNumberFormat="true">
      <alignment vertical="top" horizontal="right"/>
      <protection locked="false"/>
    </xf>
    <xf numFmtId="173" fontId="3390" fillId="0" borderId="4" xfId="0" applyBorder="true" applyFont="true" applyNumberFormat="true">
      <alignment horizontal="right" vertical="top"/>
      <protection locked="true"/>
    </xf>
    <xf numFmtId="4" fontId="3391" fillId="0" borderId="4" xfId="0" applyBorder="true" applyFont="true" applyNumberFormat="true">
      <alignment horizontal="right" vertical="top"/>
      <protection locked="true"/>
    </xf>
    <xf numFmtId="4" fontId="3392" fillId="0" borderId="4" xfId="0" applyBorder="true" applyFont="true" applyNumberFormat="true">
      <alignment horizontal="right" vertical="top"/>
      <protection locked="true"/>
    </xf>
    <xf numFmtId="0" fontId="3393" fillId="0" borderId="0" xfId="0" applyFont="true"/>
    <xf numFmtId="0" fontId="3394" fillId="5" borderId="4" xfId="0" applyFill="true" applyBorder="true" applyFont="true">
      <alignment horizontal="left"/>
      <protection locked="true"/>
    </xf>
    <xf numFmtId="0" fontId="3395" fillId="5" borderId="4" xfId="0" applyFill="true" applyBorder="true" applyFont="true">
      <alignment horizontal="left"/>
      <protection locked="true"/>
    </xf>
    <xf numFmtId="0" fontId="3396" fillId="5" borderId="4" xfId="0" applyFill="true" applyBorder="true" applyFont="true">
      <alignment horizontal="left"/>
      <protection locked="true"/>
    </xf>
    <xf numFmtId="0" fontId="3397" fillId="5" borderId="4" xfId="0" applyFill="true" applyBorder="true" applyFont="true">
      <alignment horizontal="left"/>
      <protection locked="true"/>
    </xf>
    <xf numFmtId="0" fontId="3398" fillId="5" borderId="4" xfId="0" applyFill="true" applyBorder="true" applyFont="true">
      <alignment horizontal="left"/>
      <protection locked="true"/>
    </xf>
    <xf numFmtId="0" fontId="3399" fillId="5" borderId="4" xfId="0" applyFill="true" applyBorder="true" applyFont="true">
      <alignment horizontal="left"/>
      <protection locked="true"/>
    </xf>
    <xf numFmtId="0" fontId="3400" fillId="5" borderId="4" xfId="0" applyFill="true" applyBorder="true" applyFont="true">
      <alignment horizontal="left"/>
      <protection locked="true"/>
    </xf>
    <xf numFmtId="0" fontId="3401" fillId="5" borderId="4" xfId="0" applyFill="true" applyBorder="true" applyFont="true">
      <alignment horizontal="left"/>
      <protection locked="true"/>
    </xf>
    <xf numFmtId="0" fontId="3402" fillId="5" borderId="4" xfId="0" applyFill="true" applyBorder="true" applyFont="true">
      <alignment horizontal="left"/>
      <protection locked="true"/>
    </xf>
    <xf numFmtId="0" fontId="3403" fillId="5" borderId="4" xfId="0" applyFill="true" applyBorder="true" applyFont="true">
      <alignment horizontal="left"/>
      <protection locked="true"/>
    </xf>
    <xf numFmtId="4" fontId="3404" fillId="5" borderId="4" xfId="0" applyFill="true" applyBorder="true" applyFont="true" applyNumberFormat="true">
      <alignment horizontal="right"/>
      <protection locked="true"/>
    </xf>
    <xf numFmtId="0" fontId="3405" fillId="0" borderId="0" xfId="0" applyFont="true"/>
    <xf numFmtId="0" fontId="3406" fillId="0" borderId="4" xfId="0" applyBorder="true" applyFont="true">
      <alignment horizontal="left" vertical="top"/>
      <protection locked="true"/>
    </xf>
    <xf numFmtId="0" fontId="3407" fillId="0" borderId="4" xfId="0" applyBorder="true" applyFont="true">
      <alignment horizontal="left" vertical="top" wrapText="true"/>
      <protection locked="true"/>
    </xf>
    <xf numFmtId="0" fontId="3408" fillId="0" borderId="4" xfId="0" applyBorder="true" applyFont="true">
      <alignment horizontal="center" vertical="top"/>
      <protection locked="true"/>
    </xf>
    <xf numFmtId="170" fontId="3409" fillId="0" borderId="4" xfId="0" applyBorder="true" applyFont="true" applyNumberFormat="true">
      <alignment horizontal="right" vertical="top"/>
      <protection locked="true"/>
    </xf>
    <xf numFmtId="171" fontId="3410" fillId="0" borderId="4" xfId="0" applyBorder="true" applyFont="true" applyNumberFormat="true">
      <alignment horizontal="right" vertical="top"/>
      <protection locked="true"/>
    </xf>
    <xf numFmtId="171" fontId="3411" fillId="0" borderId="4" xfId="0" applyBorder="true" applyFont="true" applyNumberFormat="true">
      <alignment horizontal="right" vertical="top"/>
      <protection locked="true"/>
    </xf>
    <xf numFmtId="171" fontId="3412" fillId="0" borderId="4" xfId="0" applyBorder="true" applyFont="true" applyNumberFormat="true">
      <alignment horizontal="right" vertical="top"/>
      <protection locked="true"/>
    </xf>
    <xf numFmtId="172" fontId="3413" fillId="3" borderId="4" xfId="0" applyFill="true" applyBorder="true" applyFont="true" applyNumberFormat="true">
      <alignment vertical="top" horizontal="right"/>
      <protection locked="false"/>
    </xf>
    <xf numFmtId="173" fontId="3414" fillId="0" borderId="4" xfId="0" applyBorder="true" applyFont="true" applyNumberFormat="true">
      <alignment horizontal="right" vertical="top"/>
      <protection locked="true"/>
    </xf>
    <xf numFmtId="4" fontId="3415" fillId="0" borderId="4" xfId="0" applyBorder="true" applyFont="true" applyNumberFormat="true">
      <alignment horizontal="right" vertical="top"/>
      <protection locked="true"/>
    </xf>
    <xf numFmtId="4" fontId="3416" fillId="0" borderId="4" xfId="0" applyBorder="true" applyFont="true" applyNumberFormat="true">
      <alignment horizontal="right" vertical="top"/>
      <protection locked="true"/>
    </xf>
    <xf numFmtId="0" fontId="3417" fillId="0" borderId="0" xfId="0" applyFont="true"/>
    <xf numFmtId="0" fontId="3418" fillId="0" borderId="4" xfId="0" applyBorder="true" applyFont="true">
      <alignment horizontal="left" vertical="top"/>
      <protection locked="true"/>
    </xf>
    <xf numFmtId="0" fontId="3419" fillId="0" borderId="4" xfId="0" applyBorder="true" applyFont="true">
      <alignment horizontal="left" vertical="top" wrapText="true"/>
      <protection locked="true"/>
    </xf>
    <xf numFmtId="0" fontId="3420" fillId="0" borderId="4" xfId="0" applyBorder="true" applyFont="true">
      <alignment horizontal="center" vertical="top"/>
      <protection locked="true"/>
    </xf>
    <xf numFmtId="170" fontId="3421" fillId="0" borderId="4" xfId="0" applyBorder="true" applyFont="true" applyNumberFormat="true">
      <alignment horizontal="right" vertical="top"/>
      <protection locked="true"/>
    </xf>
    <xf numFmtId="171" fontId="3422" fillId="0" borderId="4" xfId="0" applyBorder="true" applyFont="true" applyNumberFormat="true">
      <alignment horizontal="right" vertical="top"/>
      <protection locked="true"/>
    </xf>
    <xf numFmtId="171" fontId="3423" fillId="0" borderId="4" xfId="0" applyBorder="true" applyFont="true" applyNumberFormat="true">
      <alignment horizontal="right" vertical="top"/>
      <protection locked="true"/>
    </xf>
    <xf numFmtId="171" fontId="3424" fillId="0" borderId="4" xfId="0" applyBorder="true" applyFont="true" applyNumberFormat="true">
      <alignment horizontal="right" vertical="top"/>
      <protection locked="true"/>
    </xf>
    <xf numFmtId="172" fontId="3425" fillId="3" borderId="4" xfId="0" applyFill="true" applyBorder="true" applyFont="true" applyNumberFormat="true">
      <alignment vertical="top" horizontal="right"/>
      <protection locked="false"/>
    </xf>
    <xf numFmtId="173" fontId="3426" fillId="0" borderId="4" xfId="0" applyBorder="true" applyFont="true" applyNumberFormat="true">
      <alignment horizontal="right" vertical="top"/>
      <protection locked="true"/>
    </xf>
    <xf numFmtId="4" fontId="3427" fillId="0" borderId="4" xfId="0" applyBorder="true" applyFont="true" applyNumberFormat="true">
      <alignment horizontal="right" vertical="top"/>
      <protection locked="true"/>
    </xf>
    <xf numFmtId="4" fontId="3428" fillId="0" borderId="4" xfId="0" applyBorder="true" applyFont="true" applyNumberFormat="true">
      <alignment horizontal="right" vertical="top"/>
      <protection locked="true"/>
    </xf>
    <xf numFmtId="0" fontId="3429" fillId="0" borderId="0" xfId="0" applyFont="true"/>
    <xf numFmtId="0" fontId="3430" fillId="0" borderId="4" xfId="0" applyBorder="true" applyFont="true">
      <alignment horizontal="left" vertical="top"/>
      <protection locked="true"/>
    </xf>
    <xf numFmtId="0" fontId="3431" fillId="0" borderId="4" xfId="0" applyBorder="true" applyFont="true">
      <alignment horizontal="left" vertical="top" wrapText="true"/>
      <protection locked="true"/>
    </xf>
    <xf numFmtId="0" fontId="3432" fillId="0" borderId="4" xfId="0" applyBorder="true" applyFont="true">
      <alignment horizontal="center" vertical="top"/>
      <protection locked="true"/>
    </xf>
    <xf numFmtId="170" fontId="3433" fillId="0" borderId="4" xfId="0" applyBorder="true" applyFont="true" applyNumberFormat="true">
      <alignment horizontal="right" vertical="top"/>
      <protection locked="true"/>
    </xf>
    <xf numFmtId="171" fontId="3434" fillId="0" borderId="4" xfId="0" applyBorder="true" applyFont="true" applyNumberFormat="true">
      <alignment horizontal="right" vertical="top"/>
      <protection locked="true"/>
    </xf>
    <xf numFmtId="171" fontId="3435" fillId="0" borderId="4" xfId="0" applyBorder="true" applyFont="true" applyNumberFormat="true">
      <alignment horizontal="right" vertical="top"/>
      <protection locked="true"/>
    </xf>
    <xf numFmtId="171" fontId="3436" fillId="0" borderId="4" xfId="0" applyBorder="true" applyFont="true" applyNumberFormat="true">
      <alignment horizontal="right" vertical="top"/>
      <protection locked="true"/>
    </xf>
    <xf numFmtId="172" fontId="3437" fillId="3" borderId="4" xfId="0" applyFill="true" applyBorder="true" applyFont="true" applyNumberFormat="true">
      <alignment vertical="top" horizontal="right"/>
      <protection locked="false"/>
    </xf>
    <xf numFmtId="173" fontId="3438" fillId="0" borderId="4" xfId="0" applyBorder="true" applyFont="true" applyNumberFormat="true">
      <alignment horizontal="right" vertical="top"/>
      <protection locked="true"/>
    </xf>
    <xf numFmtId="4" fontId="3439" fillId="0" borderId="4" xfId="0" applyBorder="true" applyFont="true" applyNumberFormat="true">
      <alignment horizontal="right" vertical="top"/>
      <protection locked="true"/>
    </xf>
    <xf numFmtId="4" fontId="3440" fillId="0" borderId="4" xfId="0" applyBorder="true" applyFont="true" applyNumberFormat="true">
      <alignment horizontal="right" vertical="top"/>
      <protection locked="true"/>
    </xf>
    <xf numFmtId="0" fontId="3441" fillId="0" borderId="0" xfId="0" applyFont="true"/>
    <xf numFmtId="0" fontId="3442" fillId="0" borderId="4" xfId="0" applyBorder="true" applyFont="true">
      <alignment horizontal="left" vertical="top"/>
      <protection locked="true"/>
    </xf>
    <xf numFmtId="0" fontId="3443" fillId="0" borderId="4" xfId="0" applyBorder="true" applyFont="true">
      <alignment horizontal="left" vertical="top" wrapText="true"/>
      <protection locked="true"/>
    </xf>
    <xf numFmtId="0" fontId="3444" fillId="0" borderId="4" xfId="0" applyBorder="true" applyFont="true">
      <alignment horizontal="center" vertical="top"/>
      <protection locked="true"/>
    </xf>
    <xf numFmtId="170" fontId="3445" fillId="0" borderId="4" xfId="0" applyBorder="true" applyFont="true" applyNumberFormat="true">
      <alignment horizontal="right" vertical="top"/>
      <protection locked="true"/>
    </xf>
    <xf numFmtId="171" fontId="3446" fillId="0" borderId="4" xfId="0" applyBorder="true" applyFont="true" applyNumberFormat="true">
      <alignment horizontal="right" vertical="top"/>
      <protection locked="true"/>
    </xf>
    <xf numFmtId="171" fontId="3447" fillId="0" borderId="4" xfId="0" applyBorder="true" applyFont="true" applyNumberFormat="true">
      <alignment horizontal="right" vertical="top"/>
      <protection locked="true"/>
    </xf>
    <xf numFmtId="171" fontId="3448" fillId="0" borderId="4" xfId="0" applyBorder="true" applyFont="true" applyNumberFormat="true">
      <alignment horizontal="right" vertical="top"/>
      <protection locked="true"/>
    </xf>
    <xf numFmtId="172" fontId="3449" fillId="3" borderId="4" xfId="0" applyFill="true" applyBorder="true" applyFont="true" applyNumberFormat="true">
      <alignment vertical="top" horizontal="right"/>
      <protection locked="false"/>
    </xf>
    <xf numFmtId="173" fontId="3450" fillId="0" borderId="4" xfId="0" applyBorder="true" applyFont="true" applyNumberFormat="true">
      <alignment horizontal="right" vertical="top"/>
      <protection locked="true"/>
    </xf>
    <xf numFmtId="4" fontId="3451" fillId="0" borderId="4" xfId="0" applyBorder="true" applyFont="true" applyNumberFormat="true">
      <alignment horizontal="right" vertical="top"/>
      <protection locked="true"/>
    </xf>
    <xf numFmtId="4" fontId="3452" fillId="0" borderId="4" xfId="0" applyBorder="true" applyFont="true" applyNumberFormat="true">
      <alignment horizontal="right" vertical="top"/>
      <protection locked="true"/>
    </xf>
    <xf numFmtId="0" fontId="3453" fillId="0" borderId="0" xfId="0" applyFont="true"/>
    <xf numFmtId="0" fontId="3454" fillId="0" borderId="4" xfId="0" applyBorder="true" applyFont="true">
      <alignment horizontal="left" vertical="top"/>
      <protection locked="true"/>
    </xf>
    <xf numFmtId="0" fontId="3455" fillId="0" borderId="4" xfId="0" applyBorder="true" applyFont="true">
      <alignment horizontal="left" vertical="top" wrapText="true"/>
      <protection locked="true"/>
    </xf>
    <xf numFmtId="0" fontId="3456" fillId="0" borderId="4" xfId="0" applyBorder="true" applyFont="true">
      <alignment horizontal="center" vertical="top"/>
      <protection locked="true"/>
    </xf>
    <xf numFmtId="170" fontId="3457" fillId="0" borderId="4" xfId="0" applyBorder="true" applyFont="true" applyNumberFormat="true">
      <alignment horizontal="right" vertical="top"/>
      <protection locked="true"/>
    </xf>
    <xf numFmtId="171" fontId="3458" fillId="0" borderId="4" xfId="0" applyBorder="true" applyFont="true" applyNumberFormat="true">
      <alignment horizontal="right" vertical="top"/>
      <protection locked="true"/>
    </xf>
    <xf numFmtId="171" fontId="3459" fillId="0" borderId="4" xfId="0" applyBorder="true" applyFont="true" applyNumberFormat="true">
      <alignment horizontal="right" vertical="top"/>
      <protection locked="true"/>
    </xf>
    <xf numFmtId="171" fontId="3460" fillId="0" borderId="4" xfId="0" applyBorder="true" applyFont="true" applyNumberFormat="true">
      <alignment horizontal="right" vertical="top"/>
      <protection locked="true"/>
    </xf>
    <xf numFmtId="172" fontId="3461" fillId="3" borderId="4" xfId="0" applyFill="true" applyBorder="true" applyFont="true" applyNumberFormat="true">
      <alignment vertical="top" horizontal="right"/>
      <protection locked="false"/>
    </xf>
    <xf numFmtId="173" fontId="3462" fillId="0" borderId="4" xfId="0" applyBorder="true" applyFont="true" applyNumberFormat="true">
      <alignment horizontal="right" vertical="top"/>
      <protection locked="true"/>
    </xf>
    <xf numFmtId="4" fontId="3463" fillId="0" borderId="4" xfId="0" applyBorder="true" applyFont="true" applyNumberFormat="true">
      <alignment horizontal="right" vertical="top"/>
      <protection locked="true"/>
    </xf>
    <xf numFmtId="4" fontId="3464" fillId="0" borderId="4" xfId="0" applyBorder="true" applyFont="true" applyNumberFormat="true">
      <alignment horizontal="right" vertical="top"/>
      <protection locked="true"/>
    </xf>
    <xf numFmtId="0" fontId="3465" fillId="0" borderId="0" xfId="0" applyFont="true"/>
    <xf numFmtId="0" fontId="3466" fillId="0" borderId="4" xfId="0" applyBorder="true" applyFont="true">
      <alignment horizontal="left" vertical="top"/>
      <protection locked="true"/>
    </xf>
    <xf numFmtId="0" fontId="3467" fillId="0" borderId="4" xfId="0" applyBorder="true" applyFont="true">
      <alignment horizontal="left" vertical="top" wrapText="true"/>
      <protection locked="true"/>
    </xf>
    <xf numFmtId="0" fontId="3468" fillId="0" borderId="4" xfId="0" applyBorder="true" applyFont="true">
      <alignment horizontal="center" vertical="top"/>
      <protection locked="true"/>
    </xf>
    <xf numFmtId="170" fontId="3469" fillId="0" borderId="4" xfId="0" applyBorder="true" applyFont="true" applyNumberFormat="true">
      <alignment horizontal="right" vertical="top"/>
      <protection locked="true"/>
    </xf>
    <xf numFmtId="171" fontId="3470" fillId="0" borderId="4" xfId="0" applyBorder="true" applyFont="true" applyNumberFormat="true">
      <alignment horizontal="right" vertical="top"/>
      <protection locked="true"/>
    </xf>
    <xf numFmtId="171" fontId="3471" fillId="0" borderId="4" xfId="0" applyBorder="true" applyFont="true" applyNumberFormat="true">
      <alignment horizontal="right" vertical="top"/>
      <protection locked="true"/>
    </xf>
    <xf numFmtId="171" fontId="3472" fillId="0" borderId="4" xfId="0" applyBorder="true" applyFont="true" applyNumberFormat="true">
      <alignment horizontal="right" vertical="top"/>
      <protection locked="true"/>
    </xf>
    <xf numFmtId="172" fontId="3473" fillId="3" borderId="4" xfId="0" applyFill="true" applyBorder="true" applyFont="true" applyNumberFormat="true">
      <alignment vertical="top" horizontal="right"/>
      <protection locked="false"/>
    </xf>
    <xf numFmtId="173" fontId="3474" fillId="0" borderId="4" xfId="0" applyBorder="true" applyFont="true" applyNumberFormat="true">
      <alignment horizontal="right" vertical="top"/>
      <protection locked="true"/>
    </xf>
    <xf numFmtId="4" fontId="3475" fillId="0" borderId="4" xfId="0" applyBorder="true" applyFont="true" applyNumberFormat="true">
      <alignment horizontal="right" vertical="top"/>
      <protection locked="true"/>
    </xf>
    <xf numFmtId="4" fontId="3476" fillId="0" borderId="4" xfId="0" applyBorder="true" applyFont="true" applyNumberFormat="true">
      <alignment horizontal="right" vertical="top"/>
      <protection locked="true"/>
    </xf>
    <xf numFmtId="0" fontId="3477" fillId="0" borderId="0" xfId="0" applyFont="true"/>
    <xf numFmtId="0" fontId="3478" fillId="0" borderId="4" xfId="0" applyBorder="true" applyFont="true">
      <alignment horizontal="left" vertical="top"/>
      <protection locked="true"/>
    </xf>
    <xf numFmtId="0" fontId="3479" fillId="0" borderId="4" xfId="0" applyBorder="true" applyFont="true">
      <alignment horizontal="left" vertical="top" wrapText="true"/>
      <protection locked="true"/>
    </xf>
    <xf numFmtId="0" fontId="3480" fillId="0" borderId="4" xfId="0" applyBorder="true" applyFont="true">
      <alignment horizontal="center" vertical="top"/>
      <protection locked="true"/>
    </xf>
    <xf numFmtId="170" fontId="3481" fillId="0" borderId="4" xfId="0" applyBorder="true" applyFont="true" applyNumberFormat="true">
      <alignment horizontal="right" vertical="top"/>
      <protection locked="true"/>
    </xf>
    <xf numFmtId="171" fontId="3482" fillId="0" borderId="4" xfId="0" applyBorder="true" applyFont="true" applyNumberFormat="true">
      <alignment horizontal="right" vertical="top"/>
      <protection locked="true"/>
    </xf>
    <xf numFmtId="171" fontId="3483" fillId="0" borderId="4" xfId="0" applyBorder="true" applyFont="true" applyNumberFormat="true">
      <alignment horizontal="right" vertical="top"/>
      <protection locked="true"/>
    </xf>
    <xf numFmtId="171" fontId="3484" fillId="0" borderId="4" xfId="0" applyBorder="true" applyFont="true" applyNumberFormat="true">
      <alignment horizontal="right" vertical="top"/>
      <protection locked="true"/>
    </xf>
    <xf numFmtId="172" fontId="3485" fillId="3" borderId="4" xfId="0" applyFill="true" applyBorder="true" applyFont="true" applyNumberFormat="true">
      <alignment vertical="top" horizontal="right"/>
      <protection locked="false"/>
    </xf>
    <xf numFmtId="173" fontId="3486" fillId="0" borderId="4" xfId="0" applyBorder="true" applyFont="true" applyNumberFormat="true">
      <alignment horizontal="right" vertical="top"/>
      <protection locked="true"/>
    </xf>
    <xf numFmtId="4" fontId="3487" fillId="0" borderId="4" xfId="0" applyBorder="true" applyFont="true" applyNumberFormat="true">
      <alignment horizontal="right" vertical="top"/>
      <protection locked="true"/>
    </xf>
    <xf numFmtId="4" fontId="3488" fillId="0" borderId="4" xfId="0" applyBorder="true" applyFont="true" applyNumberFormat="true">
      <alignment horizontal="right" vertical="top"/>
      <protection locked="true"/>
    </xf>
    <xf numFmtId="0" fontId="3489" fillId="0" borderId="0" xfId="0" applyFont="true"/>
    <xf numFmtId="0" fontId="3490" fillId="0" borderId="4" xfId="0" applyBorder="true" applyFont="true">
      <alignment horizontal="left" vertical="top"/>
      <protection locked="true"/>
    </xf>
    <xf numFmtId="0" fontId="3491" fillId="0" borderId="4" xfId="0" applyBorder="true" applyFont="true">
      <alignment horizontal="left" vertical="top" wrapText="true"/>
      <protection locked="true"/>
    </xf>
    <xf numFmtId="0" fontId="3492" fillId="0" borderId="4" xfId="0" applyBorder="true" applyFont="true">
      <alignment horizontal="center" vertical="top"/>
      <protection locked="true"/>
    </xf>
    <xf numFmtId="170" fontId="3493" fillId="0" borderId="4" xfId="0" applyBorder="true" applyFont="true" applyNumberFormat="true">
      <alignment horizontal="right" vertical="top"/>
      <protection locked="true"/>
    </xf>
    <xf numFmtId="171" fontId="3494" fillId="0" borderId="4" xfId="0" applyBorder="true" applyFont="true" applyNumberFormat="true">
      <alignment horizontal="right" vertical="top"/>
      <protection locked="true"/>
    </xf>
    <xf numFmtId="171" fontId="3495" fillId="0" borderId="4" xfId="0" applyBorder="true" applyFont="true" applyNumberFormat="true">
      <alignment horizontal="right" vertical="top"/>
      <protection locked="true"/>
    </xf>
    <xf numFmtId="171" fontId="3496" fillId="0" borderId="4" xfId="0" applyBorder="true" applyFont="true" applyNumberFormat="true">
      <alignment horizontal="right" vertical="top"/>
      <protection locked="true"/>
    </xf>
    <xf numFmtId="172" fontId="3497" fillId="3" borderId="4" xfId="0" applyFill="true" applyBorder="true" applyFont="true" applyNumberFormat="true">
      <alignment vertical="top" horizontal="right"/>
      <protection locked="false"/>
    </xf>
    <xf numFmtId="173" fontId="3498" fillId="0" borderId="4" xfId="0" applyBorder="true" applyFont="true" applyNumberFormat="true">
      <alignment horizontal="right" vertical="top"/>
      <protection locked="true"/>
    </xf>
    <xf numFmtId="4" fontId="3499" fillId="0" borderId="4" xfId="0" applyBorder="true" applyFont="true" applyNumberFormat="true">
      <alignment horizontal="right" vertical="top"/>
      <protection locked="true"/>
    </xf>
    <xf numFmtId="4" fontId="3500" fillId="0" borderId="4" xfId="0" applyBorder="true" applyFont="true" applyNumberFormat="true">
      <alignment horizontal="right" vertical="top"/>
      <protection locked="true"/>
    </xf>
    <xf numFmtId="0" fontId="3501" fillId="0" borderId="0" xfId="0" applyFont="true"/>
    <xf numFmtId="0" fontId="3502" fillId="5" borderId="4" xfId="0" applyFill="true" applyBorder="true" applyFont="true">
      <alignment horizontal="left"/>
      <protection locked="true"/>
    </xf>
    <xf numFmtId="0" fontId="3503" fillId="5" borderId="4" xfId="0" applyFill="true" applyBorder="true" applyFont="true">
      <alignment horizontal="left"/>
      <protection locked="true"/>
    </xf>
    <xf numFmtId="0" fontId="3504" fillId="5" borderId="4" xfId="0" applyFill="true" applyBorder="true" applyFont="true">
      <alignment horizontal="left"/>
      <protection locked="true"/>
    </xf>
    <xf numFmtId="0" fontId="3505" fillId="5" borderId="4" xfId="0" applyFill="true" applyBorder="true" applyFont="true">
      <alignment horizontal="left"/>
      <protection locked="true"/>
    </xf>
    <xf numFmtId="0" fontId="3506" fillId="5" borderId="4" xfId="0" applyFill="true" applyBorder="true" applyFont="true">
      <alignment horizontal="left"/>
      <protection locked="true"/>
    </xf>
    <xf numFmtId="0" fontId="3507" fillId="5" borderId="4" xfId="0" applyFill="true" applyBorder="true" applyFont="true">
      <alignment horizontal="left"/>
      <protection locked="true"/>
    </xf>
    <xf numFmtId="0" fontId="3508" fillId="5" borderId="4" xfId="0" applyFill="true" applyBorder="true" applyFont="true">
      <alignment horizontal="left"/>
      <protection locked="true"/>
    </xf>
    <xf numFmtId="0" fontId="3509" fillId="5" borderId="4" xfId="0" applyFill="true" applyBorder="true" applyFont="true">
      <alignment horizontal="left"/>
      <protection locked="true"/>
    </xf>
    <xf numFmtId="0" fontId="3510" fillId="5" borderId="4" xfId="0" applyFill="true" applyBorder="true" applyFont="true">
      <alignment horizontal="left"/>
      <protection locked="true"/>
    </xf>
    <xf numFmtId="0" fontId="3511" fillId="5" borderId="4" xfId="0" applyFill="true" applyBorder="true" applyFont="true">
      <alignment horizontal="left"/>
      <protection locked="true"/>
    </xf>
    <xf numFmtId="4" fontId="3512" fillId="5" borderId="4" xfId="0" applyFill="true" applyBorder="true" applyFont="true" applyNumberFormat="true">
      <alignment horizontal="right"/>
      <protection locked="true"/>
    </xf>
    <xf numFmtId="0" fontId="3513" fillId="0" borderId="0" xfId="0" applyFont="true"/>
    <xf numFmtId="0" fontId="3514" fillId="0" borderId="4" xfId="0" applyBorder="true" applyFont="true">
      <alignment horizontal="left" vertical="top"/>
      <protection locked="true"/>
    </xf>
    <xf numFmtId="0" fontId="3515" fillId="0" borderId="4" xfId="0" applyBorder="true" applyFont="true">
      <alignment horizontal="left" vertical="top" wrapText="true"/>
      <protection locked="true"/>
    </xf>
    <xf numFmtId="0" fontId="3516" fillId="0" borderId="4" xfId="0" applyBorder="true" applyFont="true">
      <alignment horizontal="center" vertical="top"/>
      <protection locked="true"/>
    </xf>
    <xf numFmtId="170" fontId="3517" fillId="0" borderId="4" xfId="0" applyBorder="true" applyFont="true" applyNumberFormat="true">
      <alignment horizontal="right" vertical="top"/>
      <protection locked="true"/>
    </xf>
    <xf numFmtId="171" fontId="3518" fillId="0" borderId="4" xfId="0" applyBorder="true" applyFont="true" applyNumberFormat="true">
      <alignment horizontal="right" vertical="top"/>
      <protection locked="true"/>
    </xf>
    <xf numFmtId="171" fontId="3519" fillId="0" borderId="4" xfId="0" applyBorder="true" applyFont="true" applyNumberFormat="true">
      <alignment horizontal="right" vertical="top"/>
      <protection locked="true"/>
    </xf>
    <xf numFmtId="171" fontId="3520" fillId="0" borderId="4" xfId="0" applyBorder="true" applyFont="true" applyNumberFormat="true">
      <alignment horizontal="right" vertical="top"/>
      <protection locked="true"/>
    </xf>
    <xf numFmtId="172" fontId="3521" fillId="3" borderId="4" xfId="0" applyFill="true" applyBorder="true" applyFont="true" applyNumberFormat="true">
      <alignment vertical="top" horizontal="right"/>
      <protection locked="false"/>
    </xf>
    <xf numFmtId="173" fontId="3522" fillId="0" borderId="4" xfId="0" applyBorder="true" applyFont="true" applyNumberFormat="true">
      <alignment horizontal="right" vertical="top"/>
      <protection locked="true"/>
    </xf>
    <xf numFmtId="4" fontId="3523" fillId="0" borderId="4" xfId="0" applyBorder="true" applyFont="true" applyNumberFormat="true">
      <alignment horizontal="right" vertical="top"/>
      <protection locked="true"/>
    </xf>
    <xf numFmtId="4" fontId="3524" fillId="0" borderId="4" xfId="0" applyBorder="true" applyFont="true" applyNumberFormat="true">
      <alignment horizontal="right" vertical="top"/>
      <protection locked="true"/>
    </xf>
    <xf numFmtId="0" fontId="3525" fillId="0" borderId="0" xfId="0" applyFont="true"/>
    <xf numFmtId="0" fontId="3526" fillId="5" borderId="0" xfId="0" applyFill="true" applyFont="true">
      <alignment horizontal="right"/>
      <protection locked="true"/>
    </xf>
    <xf numFmtId="4" fontId="3527" fillId="5" borderId="0" xfId="0" applyFill="true" applyFont="true" applyNumberFormat="true">
      <alignment horizontal="right"/>
      <protection locked="true"/>
    </xf>
    <xf numFmtId="0" fontId="3528" fillId="7" borderId="0" xfId="0" applyFont="true" applyFill="true">
      <alignment horizontal="left" vertical="top"/>
      <protection locked="true"/>
    </xf>
    <xf numFmtId="0" fontId="3529" fillId="3" borderId="0" xfId="0" applyFont="true" applyFill="true">
      <alignment horizontal="left" vertical="top"/>
      <protection locked="true"/>
    </xf>
    <xf numFmtId="0" fontId="3530" fillId="0" borderId="5" xfId="0" applyFont="true" applyBorder="true">
      <alignment horizontal="center" vertical="top"/>
      <protection locked="true"/>
    </xf>
    <xf numFmtId="166" fontId="3531" fillId="0" borderId="0" xfId="0" applyFont="true" applyNumberFormat="true">
      <alignment horizontal="center" vertical="top"/>
      <protection locked="true"/>
    </xf>
    <xf numFmtId="0" fontId="3532" fillId="0" borderId="0" xfId="0" applyFont="true">
      <alignment horizontal="left" vertical="top"/>
      <protection locked="true"/>
    </xf>
    <xf numFmtId="165" fontId="3533" fillId="0" borderId="0" xfId="0" applyFont="true" applyNumberFormat="true">
      <alignment horizontal="left" vertical="top"/>
      <protection locked="true"/>
    </xf>
    <xf numFmtId="168" fontId="3534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3535" fillId="5" borderId="4" xfId="0" applyFill="true" applyBorder="true" applyFont="true">
      <alignment horizontal="left"/>
      <protection locked="true"/>
    </xf>
    <xf numFmtId="0" fontId="3536" fillId="5" borderId="4" xfId="0" applyFill="true" applyBorder="true" applyFont="true">
      <alignment horizontal="left"/>
      <protection locked="true"/>
    </xf>
    <xf numFmtId="0" fontId="3537" fillId="5" borderId="4" xfId="0" applyFill="true" applyBorder="true" applyFont="true">
      <alignment horizontal="left"/>
      <protection locked="true"/>
    </xf>
    <xf numFmtId="0" fontId="3538" fillId="5" borderId="4" xfId="0" applyFill="true" applyBorder="true" applyFont="true">
      <alignment horizontal="left"/>
      <protection locked="true"/>
    </xf>
    <xf numFmtId="0" fontId="3539" fillId="5" borderId="4" xfId="0" applyFill="true" applyBorder="true" applyFont="true">
      <alignment horizontal="left"/>
      <protection locked="true"/>
    </xf>
    <xf numFmtId="0" fontId="3540" fillId="5" borderId="4" xfId="0" applyFill="true" applyBorder="true" applyFont="true">
      <alignment horizontal="left"/>
      <protection locked="true"/>
    </xf>
    <xf numFmtId="0" fontId="3541" fillId="5" borderId="4" xfId="0" applyFill="true" applyBorder="true" applyFont="true">
      <alignment horizontal="left"/>
      <protection locked="true"/>
    </xf>
    <xf numFmtId="0" fontId="3542" fillId="5" borderId="4" xfId="0" applyFill="true" applyBorder="true" applyFont="true">
      <alignment horizontal="left"/>
      <protection locked="true"/>
    </xf>
    <xf numFmtId="0" fontId="3543" fillId="5" borderId="4" xfId="0" applyFill="true" applyBorder="true" applyFont="true">
      <alignment horizontal="left"/>
      <protection locked="true"/>
    </xf>
    <xf numFmtId="0" fontId="3544" fillId="5" borderId="4" xfId="0" applyFill="true" applyBorder="true" applyFont="true">
      <alignment horizontal="left"/>
      <protection locked="true"/>
    </xf>
    <xf numFmtId="0" fontId="3545" fillId="5" borderId="4" xfId="0" applyFill="true" applyBorder="true" applyFont="true">
      <alignment horizontal="left"/>
      <protection locked="true"/>
    </xf>
    <xf numFmtId="0" fontId="3546" fillId="5" borderId="4" xfId="0" applyFill="true" applyBorder="true" applyFont="true">
      <alignment horizontal="left"/>
      <protection locked="true"/>
    </xf>
    <xf numFmtId="0" fontId="3547" fillId="5" borderId="4" xfId="0" applyFill="true" applyBorder="true" applyFont="true">
      <alignment horizontal="left"/>
      <protection locked="true"/>
    </xf>
    <xf numFmtId="0" fontId="3548" fillId="5" borderId="4" xfId="0" applyFill="true" applyBorder="true" applyFont="true">
      <alignment horizontal="left"/>
      <protection locked="true"/>
    </xf>
    <xf numFmtId="0" fontId="3549" fillId="5" borderId="4" xfId="0" applyFill="true" applyBorder="true" applyFont="true">
      <alignment horizontal="left"/>
      <protection locked="true"/>
    </xf>
    <xf numFmtId="0" fontId="3550" fillId="5" borderId="4" xfId="0" applyFill="true" applyBorder="true" applyFont="true">
      <alignment horizontal="left"/>
      <protection locked="true"/>
    </xf>
    <xf numFmtId="0" fontId="3551" fillId="5" borderId="4" xfId="0" applyFill="true" applyBorder="true" applyFont="true">
      <alignment horizontal="left"/>
      <protection locked="true"/>
    </xf>
    <xf numFmtId="0" fontId="3552" fillId="0" borderId="4" xfId="0" applyBorder="true" applyFont="true">
      <alignment horizontal="left" vertical="top"/>
      <protection locked="true"/>
    </xf>
    <xf numFmtId="0" fontId="3553" fillId="0" borderId="4" xfId="0" applyBorder="true" applyFont="true">
      <alignment horizontal="left" vertical="top" wrapText="true"/>
      <protection locked="true"/>
    </xf>
    <xf numFmtId="4" fontId="3554" fillId="3" borderId="4" xfId="0" applyFill="true" applyBorder="true" applyFont="true" applyNumberFormat="true">
      <alignment vertical="top" horizontal="right"/>
      <protection locked="false"/>
    </xf>
    <xf numFmtId="4" fontId="3555" fillId="0" borderId="4" xfId="0" applyBorder="true" applyFont="true" applyNumberFormat="true">
      <alignment horizontal="right" vertical="top"/>
      <protection locked="true"/>
    </xf>
    <xf numFmtId="4" fontId="3556" fillId="3" borderId="4" xfId="0" applyFill="true" applyBorder="true" applyFont="true" applyNumberFormat="true">
      <alignment vertical="top" horizontal="right"/>
      <protection locked="false"/>
    </xf>
    <xf numFmtId="4" fontId="3557" fillId="0" borderId="4" xfId="0" applyBorder="true" applyFont="true" applyNumberFormat="true">
      <alignment horizontal="right" vertical="top"/>
      <protection locked="true"/>
    </xf>
    <xf numFmtId="4" fontId="3558" fillId="3" borderId="4" xfId="0" applyFill="true" applyBorder="true" applyFont="true" applyNumberFormat="true">
      <alignment vertical="top" horizontal="right"/>
      <protection locked="false"/>
    </xf>
    <xf numFmtId="4" fontId="3559" fillId="0" borderId="4" xfId="0" applyBorder="true" applyFont="true" applyNumberFormat="true">
      <alignment horizontal="right" vertical="top"/>
      <protection locked="true"/>
    </xf>
    <xf numFmtId="4" fontId="3560" fillId="3" borderId="4" xfId="0" applyFill="true" applyBorder="true" applyFont="true" applyNumberFormat="true">
      <alignment vertical="top" horizontal="right"/>
      <protection locked="false"/>
    </xf>
    <xf numFmtId="4" fontId="3561" fillId="0" borderId="4" xfId="0" applyBorder="true" applyFont="true" applyNumberFormat="true">
      <alignment horizontal="right" vertical="top"/>
      <protection locked="true"/>
    </xf>
    <xf numFmtId="4" fontId="3562" fillId="3" borderId="4" xfId="0" applyFill="true" applyBorder="true" applyFont="true" applyNumberFormat="true">
      <alignment vertical="top" horizontal="right"/>
      <protection locked="false"/>
    </xf>
    <xf numFmtId="4" fontId="3563" fillId="0" borderId="4" xfId="0" applyBorder="true" applyFont="true" applyNumberFormat="true">
      <alignment horizontal="right" vertical="top"/>
      <protection locked="true"/>
    </xf>
    <xf numFmtId="4" fontId="3564" fillId="3" borderId="4" xfId="0" applyFill="true" applyBorder="true" applyFont="true" applyNumberFormat="true">
      <alignment vertical="top" horizontal="right"/>
      <protection locked="false"/>
    </xf>
    <xf numFmtId="4" fontId="3565" fillId="0" borderId="4" xfId="0" applyBorder="true" applyFont="true" applyNumberFormat="true">
      <alignment horizontal="right" vertical="top"/>
      <protection locked="true"/>
    </xf>
    <xf numFmtId="4" fontId="3566" fillId="5" borderId="4" xfId="0" applyFill="true" applyBorder="true" applyFont="true" applyNumberFormat="true">
      <alignment horizontal="right" vertical="top"/>
      <protection locked="true"/>
    </xf>
    <xf numFmtId="4" fontId="3567" fillId="5" borderId="4" xfId="0" applyFill="true" applyBorder="true" applyFont="true" applyNumberFormat="true">
      <alignment horizontal="right" vertical="top"/>
      <protection locked="true"/>
    </xf>
    <xf numFmtId="0" fontId="3568" fillId="0" borderId="4" xfId="0" applyBorder="true" applyFont="true">
      <alignment horizontal="left" vertical="top"/>
      <protection locked="true"/>
    </xf>
    <xf numFmtId="0" fontId="3569" fillId="0" borderId="4" xfId="0" applyBorder="true" applyFont="true">
      <alignment horizontal="left" vertical="top" wrapText="true"/>
      <protection locked="true"/>
    </xf>
    <xf numFmtId="4" fontId="3570" fillId="3" borderId="4" xfId="0" applyFill="true" applyBorder="true" applyFont="true" applyNumberFormat="true">
      <alignment vertical="top" horizontal="right"/>
      <protection locked="false"/>
    </xf>
    <xf numFmtId="4" fontId="3571" fillId="0" borderId="4" xfId="0" applyBorder="true" applyFont="true" applyNumberFormat="true">
      <alignment horizontal="right" vertical="top"/>
      <protection locked="true"/>
    </xf>
    <xf numFmtId="4" fontId="3572" fillId="3" borderId="4" xfId="0" applyFill="true" applyBorder="true" applyFont="true" applyNumberFormat="true">
      <alignment vertical="top" horizontal="right"/>
      <protection locked="false"/>
    </xf>
    <xf numFmtId="4" fontId="3573" fillId="0" borderId="4" xfId="0" applyBorder="true" applyFont="true" applyNumberFormat="true">
      <alignment horizontal="right" vertical="top"/>
      <protection locked="true"/>
    </xf>
    <xf numFmtId="4" fontId="3574" fillId="3" borderId="4" xfId="0" applyFill="true" applyBorder="true" applyFont="true" applyNumberFormat="true">
      <alignment vertical="top" horizontal="right"/>
      <protection locked="false"/>
    </xf>
    <xf numFmtId="4" fontId="3575" fillId="0" borderId="4" xfId="0" applyBorder="true" applyFont="true" applyNumberFormat="true">
      <alignment horizontal="right" vertical="top"/>
      <protection locked="true"/>
    </xf>
    <xf numFmtId="4" fontId="3576" fillId="3" borderId="4" xfId="0" applyFill="true" applyBorder="true" applyFont="true" applyNumberFormat="true">
      <alignment vertical="top" horizontal="right"/>
      <protection locked="false"/>
    </xf>
    <xf numFmtId="4" fontId="3577" fillId="0" borderId="4" xfId="0" applyBorder="true" applyFont="true" applyNumberFormat="true">
      <alignment horizontal="right" vertical="top"/>
      <protection locked="true"/>
    </xf>
    <xf numFmtId="4" fontId="3578" fillId="3" borderId="4" xfId="0" applyFill="true" applyBorder="true" applyFont="true" applyNumberFormat="true">
      <alignment vertical="top" horizontal="right"/>
      <protection locked="false"/>
    </xf>
    <xf numFmtId="4" fontId="3579" fillId="0" borderId="4" xfId="0" applyBorder="true" applyFont="true" applyNumberFormat="true">
      <alignment horizontal="right" vertical="top"/>
      <protection locked="true"/>
    </xf>
    <xf numFmtId="4" fontId="3580" fillId="3" borderId="4" xfId="0" applyFill="true" applyBorder="true" applyFont="true" applyNumberFormat="true">
      <alignment vertical="top" horizontal="right"/>
      <protection locked="false"/>
    </xf>
    <xf numFmtId="4" fontId="3581" fillId="0" borderId="4" xfId="0" applyBorder="true" applyFont="true" applyNumberFormat="true">
      <alignment horizontal="right" vertical="top"/>
      <protection locked="true"/>
    </xf>
    <xf numFmtId="4" fontId="3582" fillId="5" borderId="4" xfId="0" applyFill="true" applyBorder="true" applyFont="true" applyNumberFormat="true">
      <alignment horizontal="right" vertical="top"/>
      <protection locked="true"/>
    </xf>
    <xf numFmtId="4" fontId="3583" fillId="5" borderId="4" xfId="0" applyFill="true" applyBorder="true" applyFont="true" applyNumberFormat="true">
      <alignment horizontal="right" vertical="top"/>
      <protection locked="true"/>
    </xf>
    <xf numFmtId="0" fontId="3584" fillId="0" borderId="4" xfId="0" applyBorder="true" applyFont="true">
      <alignment horizontal="left" vertical="top"/>
      <protection locked="true"/>
    </xf>
    <xf numFmtId="0" fontId="3585" fillId="0" borderId="4" xfId="0" applyBorder="true" applyFont="true">
      <alignment horizontal="left" vertical="top" wrapText="true"/>
      <protection locked="true"/>
    </xf>
    <xf numFmtId="4" fontId="3586" fillId="3" borderId="4" xfId="0" applyFill="true" applyBorder="true" applyFont="true" applyNumberFormat="true">
      <alignment vertical="top" horizontal="right"/>
      <protection locked="false"/>
    </xf>
    <xf numFmtId="4" fontId="3587" fillId="0" borderId="4" xfId="0" applyBorder="true" applyFont="true" applyNumberFormat="true">
      <alignment horizontal="right" vertical="top"/>
      <protection locked="true"/>
    </xf>
    <xf numFmtId="4" fontId="3588" fillId="3" borderId="4" xfId="0" applyFill="true" applyBorder="true" applyFont="true" applyNumberFormat="true">
      <alignment vertical="top" horizontal="right"/>
      <protection locked="false"/>
    </xf>
    <xf numFmtId="4" fontId="3589" fillId="0" borderId="4" xfId="0" applyBorder="true" applyFont="true" applyNumberFormat="true">
      <alignment horizontal="right" vertical="top"/>
      <protection locked="true"/>
    </xf>
    <xf numFmtId="4" fontId="3590" fillId="3" borderId="4" xfId="0" applyFill="true" applyBorder="true" applyFont="true" applyNumberFormat="true">
      <alignment vertical="top" horizontal="right"/>
      <protection locked="false"/>
    </xf>
    <xf numFmtId="4" fontId="3591" fillId="0" borderId="4" xfId="0" applyBorder="true" applyFont="true" applyNumberFormat="true">
      <alignment horizontal="right" vertical="top"/>
      <protection locked="true"/>
    </xf>
    <xf numFmtId="4" fontId="3592" fillId="3" borderId="4" xfId="0" applyFill="true" applyBorder="true" applyFont="true" applyNumberFormat="true">
      <alignment vertical="top" horizontal="right"/>
      <protection locked="false"/>
    </xf>
    <xf numFmtId="4" fontId="3593" fillId="0" borderId="4" xfId="0" applyBorder="true" applyFont="true" applyNumberFormat="true">
      <alignment horizontal="right" vertical="top"/>
      <protection locked="true"/>
    </xf>
    <xf numFmtId="4" fontId="3594" fillId="3" borderId="4" xfId="0" applyFill="true" applyBorder="true" applyFont="true" applyNumberFormat="true">
      <alignment vertical="top" horizontal="right"/>
      <protection locked="false"/>
    </xf>
    <xf numFmtId="4" fontId="3595" fillId="0" borderId="4" xfId="0" applyBorder="true" applyFont="true" applyNumberFormat="true">
      <alignment horizontal="right" vertical="top"/>
      <protection locked="true"/>
    </xf>
    <xf numFmtId="4" fontId="3596" fillId="3" borderId="4" xfId="0" applyFill="true" applyBorder="true" applyFont="true" applyNumberFormat="true">
      <alignment vertical="top" horizontal="right"/>
      <protection locked="false"/>
    </xf>
    <xf numFmtId="4" fontId="3597" fillId="0" borderId="4" xfId="0" applyBorder="true" applyFont="true" applyNumberFormat="true">
      <alignment horizontal="right" vertical="top"/>
      <protection locked="true"/>
    </xf>
    <xf numFmtId="4" fontId="3598" fillId="5" borderId="4" xfId="0" applyFill="true" applyBorder="true" applyFont="true" applyNumberFormat="true">
      <alignment horizontal="right" vertical="top"/>
      <protection locked="true"/>
    </xf>
    <xf numFmtId="4" fontId="3599" fillId="5" borderId="4" xfId="0" applyFill="true" applyBorder="true" applyFont="true" applyNumberFormat="true">
      <alignment horizontal="right" vertical="top"/>
      <protection locked="true"/>
    </xf>
    <xf numFmtId="0" fontId="3600" fillId="0" borderId="4" xfId="0" applyBorder="true" applyFont="true">
      <alignment horizontal="left" vertical="top"/>
      <protection locked="true"/>
    </xf>
    <xf numFmtId="0" fontId="3601" fillId="0" borderId="4" xfId="0" applyBorder="true" applyFont="true">
      <alignment horizontal="left" vertical="top" wrapText="true"/>
      <protection locked="true"/>
    </xf>
    <xf numFmtId="4" fontId="3602" fillId="3" borderId="4" xfId="0" applyFill="true" applyBorder="true" applyFont="true" applyNumberFormat="true">
      <alignment vertical="top" horizontal="right"/>
      <protection locked="false"/>
    </xf>
    <xf numFmtId="4" fontId="3603" fillId="0" borderId="4" xfId="0" applyBorder="true" applyFont="true" applyNumberFormat="true">
      <alignment horizontal="right" vertical="top"/>
      <protection locked="true"/>
    </xf>
    <xf numFmtId="4" fontId="3604" fillId="3" borderId="4" xfId="0" applyFill="true" applyBorder="true" applyFont="true" applyNumberFormat="true">
      <alignment vertical="top" horizontal="right"/>
      <protection locked="false"/>
    </xf>
    <xf numFmtId="4" fontId="3605" fillId="0" borderId="4" xfId="0" applyBorder="true" applyFont="true" applyNumberFormat="true">
      <alignment horizontal="right" vertical="top"/>
      <protection locked="true"/>
    </xf>
    <xf numFmtId="4" fontId="3606" fillId="3" borderId="4" xfId="0" applyFill="true" applyBorder="true" applyFont="true" applyNumberFormat="true">
      <alignment vertical="top" horizontal="right"/>
      <protection locked="false"/>
    </xf>
    <xf numFmtId="4" fontId="3607" fillId="0" borderId="4" xfId="0" applyBorder="true" applyFont="true" applyNumberFormat="true">
      <alignment horizontal="right" vertical="top"/>
      <protection locked="true"/>
    </xf>
    <xf numFmtId="4" fontId="3608" fillId="3" borderId="4" xfId="0" applyFill="true" applyBorder="true" applyFont="true" applyNumberFormat="true">
      <alignment vertical="top" horizontal="right"/>
      <protection locked="false"/>
    </xf>
    <xf numFmtId="4" fontId="3609" fillId="0" borderId="4" xfId="0" applyBorder="true" applyFont="true" applyNumberFormat="true">
      <alignment horizontal="right" vertical="top"/>
      <protection locked="true"/>
    </xf>
    <xf numFmtId="4" fontId="3610" fillId="3" borderId="4" xfId="0" applyFill="true" applyBorder="true" applyFont="true" applyNumberFormat="true">
      <alignment vertical="top" horizontal="right"/>
      <protection locked="false"/>
    </xf>
    <xf numFmtId="4" fontId="3611" fillId="0" borderId="4" xfId="0" applyBorder="true" applyFont="true" applyNumberFormat="true">
      <alignment horizontal="right" vertical="top"/>
      <protection locked="true"/>
    </xf>
    <xf numFmtId="4" fontId="3612" fillId="3" borderId="4" xfId="0" applyFill="true" applyBorder="true" applyFont="true" applyNumberFormat="true">
      <alignment vertical="top" horizontal="right"/>
      <protection locked="false"/>
    </xf>
    <xf numFmtId="4" fontId="3613" fillId="0" borderId="4" xfId="0" applyBorder="true" applyFont="true" applyNumberFormat="true">
      <alignment horizontal="right" vertical="top"/>
      <protection locked="true"/>
    </xf>
    <xf numFmtId="4" fontId="3614" fillId="5" borderId="4" xfId="0" applyFill="true" applyBorder="true" applyFont="true" applyNumberFormat="true">
      <alignment horizontal="right" vertical="top"/>
      <protection locked="true"/>
    </xf>
    <xf numFmtId="4" fontId="3615" fillId="5" borderId="4" xfId="0" applyFill="true" applyBorder="true" applyFont="true" applyNumberFormat="true">
      <alignment horizontal="right" vertical="top"/>
      <protection locked="true"/>
    </xf>
    <xf numFmtId="0" fontId="3616" fillId="0" borderId="4" xfId="0" applyBorder="true" applyFont="true">
      <alignment horizontal="left" vertical="top"/>
      <protection locked="true"/>
    </xf>
    <xf numFmtId="0" fontId="3617" fillId="0" borderId="4" xfId="0" applyBorder="true" applyFont="true">
      <alignment horizontal="left" vertical="top" wrapText="true"/>
      <protection locked="true"/>
    </xf>
    <xf numFmtId="4" fontId="3618" fillId="3" borderId="4" xfId="0" applyFill="true" applyBorder="true" applyFont="true" applyNumberFormat="true">
      <alignment vertical="top" horizontal="right"/>
      <protection locked="false"/>
    </xf>
    <xf numFmtId="4" fontId="3619" fillId="0" borderId="4" xfId="0" applyBorder="true" applyFont="true" applyNumberFormat="true">
      <alignment horizontal="right" vertical="top"/>
      <protection locked="true"/>
    </xf>
    <xf numFmtId="4" fontId="3620" fillId="3" borderId="4" xfId="0" applyFill="true" applyBorder="true" applyFont="true" applyNumberFormat="true">
      <alignment vertical="top" horizontal="right"/>
      <protection locked="false"/>
    </xf>
    <xf numFmtId="4" fontId="3621" fillId="0" borderId="4" xfId="0" applyBorder="true" applyFont="true" applyNumberFormat="true">
      <alignment horizontal="right" vertical="top"/>
      <protection locked="true"/>
    </xf>
    <xf numFmtId="4" fontId="3622" fillId="3" borderId="4" xfId="0" applyFill="true" applyBorder="true" applyFont="true" applyNumberFormat="true">
      <alignment vertical="top" horizontal="right"/>
      <protection locked="false"/>
    </xf>
    <xf numFmtId="4" fontId="3623" fillId="0" borderId="4" xfId="0" applyBorder="true" applyFont="true" applyNumberFormat="true">
      <alignment horizontal="right" vertical="top"/>
      <protection locked="true"/>
    </xf>
    <xf numFmtId="4" fontId="3624" fillId="3" borderId="4" xfId="0" applyFill="true" applyBorder="true" applyFont="true" applyNumberFormat="true">
      <alignment vertical="top" horizontal="right"/>
      <protection locked="false"/>
    </xf>
    <xf numFmtId="4" fontId="3625" fillId="0" borderId="4" xfId="0" applyBorder="true" applyFont="true" applyNumberFormat="true">
      <alignment horizontal="right" vertical="top"/>
      <protection locked="true"/>
    </xf>
    <xf numFmtId="4" fontId="3626" fillId="3" borderId="4" xfId="0" applyFill="true" applyBorder="true" applyFont="true" applyNumberFormat="true">
      <alignment vertical="top" horizontal="right"/>
      <protection locked="false"/>
    </xf>
    <xf numFmtId="4" fontId="3627" fillId="0" borderId="4" xfId="0" applyBorder="true" applyFont="true" applyNumberFormat="true">
      <alignment horizontal="right" vertical="top"/>
      <protection locked="true"/>
    </xf>
    <xf numFmtId="4" fontId="3628" fillId="3" borderId="4" xfId="0" applyFill="true" applyBorder="true" applyFont="true" applyNumberFormat="true">
      <alignment vertical="top" horizontal="right"/>
      <protection locked="false"/>
    </xf>
    <xf numFmtId="4" fontId="3629" fillId="0" borderId="4" xfId="0" applyBorder="true" applyFont="true" applyNumberFormat="true">
      <alignment horizontal="right" vertical="top"/>
      <protection locked="true"/>
    </xf>
    <xf numFmtId="4" fontId="3630" fillId="5" borderId="4" xfId="0" applyFill="true" applyBorder="true" applyFont="true" applyNumberFormat="true">
      <alignment horizontal="right" vertical="top"/>
      <protection locked="true"/>
    </xf>
    <xf numFmtId="4" fontId="3631" fillId="5" borderId="4" xfId="0" applyFill="true" applyBorder="true" applyFont="true" applyNumberFormat="true">
      <alignment horizontal="right" vertical="top"/>
      <protection locked="true"/>
    </xf>
    <xf numFmtId="0" fontId="3632" fillId="0" borderId="4" xfId="0" applyBorder="true" applyFont="true">
      <alignment horizontal="left" vertical="top"/>
      <protection locked="true"/>
    </xf>
    <xf numFmtId="0" fontId="3633" fillId="0" borderId="4" xfId="0" applyBorder="true" applyFont="true">
      <alignment horizontal="left" vertical="top" wrapText="true"/>
      <protection locked="true"/>
    </xf>
    <xf numFmtId="4" fontId="3634" fillId="3" borderId="4" xfId="0" applyFill="true" applyBorder="true" applyFont="true" applyNumberFormat="true">
      <alignment vertical="top" horizontal="right"/>
      <protection locked="false"/>
    </xf>
    <xf numFmtId="4" fontId="3635" fillId="0" borderId="4" xfId="0" applyBorder="true" applyFont="true" applyNumberFormat="true">
      <alignment horizontal="right" vertical="top"/>
      <protection locked="true"/>
    </xf>
    <xf numFmtId="4" fontId="3636" fillId="3" borderId="4" xfId="0" applyFill="true" applyBorder="true" applyFont="true" applyNumberFormat="true">
      <alignment vertical="top" horizontal="right"/>
      <protection locked="false"/>
    </xf>
    <xf numFmtId="4" fontId="3637" fillId="0" borderId="4" xfId="0" applyBorder="true" applyFont="true" applyNumberFormat="true">
      <alignment horizontal="right" vertical="top"/>
      <protection locked="true"/>
    </xf>
    <xf numFmtId="4" fontId="3638" fillId="3" borderId="4" xfId="0" applyFill="true" applyBorder="true" applyFont="true" applyNumberFormat="true">
      <alignment vertical="top" horizontal="right"/>
      <protection locked="false"/>
    </xf>
    <xf numFmtId="4" fontId="3639" fillId="0" borderId="4" xfId="0" applyBorder="true" applyFont="true" applyNumberFormat="true">
      <alignment horizontal="right" vertical="top"/>
      <protection locked="true"/>
    </xf>
    <xf numFmtId="4" fontId="3640" fillId="3" borderId="4" xfId="0" applyFill="true" applyBorder="true" applyFont="true" applyNumberFormat="true">
      <alignment vertical="top" horizontal="right"/>
      <protection locked="false"/>
    </xf>
    <xf numFmtId="4" fontId="3641" fillId="0" borderId="4" xfId="0" applyBorder="true" applyFont="true" applyNumberFormat="true">
      <alignment horizontal="right" vertical="top"/>
      <protection locked="true"/>
    </xf>
    <xf numFmtId="4" fontId="3642" fillId="3" borderId="4" xfId="0" applyFill="true" applyBorder="true" applyFont="true" applyNumberFormat="true">
      <alignment vertical="top" horizontal="right"/>
      <protection locked="false"/>
    </xf>
    <xf numFmtId="4" fontId="3643" fillId="0" borderId="4" xfId="0" applyBorder="true" applyFont="true" applyNumberFormat="true">
      <alignment horizontal="right" vertical="top"/>
      <protection locked="true"/>
    </xf>
    <xf numFmtId="4" fontId="3644" fillId="3" borderId="4" xfId="0" applyFill="true" applyBorder="true" applyFont="true" applyNumberFormat="true">
      <alignment vertical="top" horizontal="right"/>
      <protection locked="false"/>
    </xf>
    <xf numFmtId="4" fontId="3645" fillId="0" borderId="4" xfId="0" applyBorder="true" applyFont="true" applyNumberFormat="true">
      <alignment horizontal="right" vertical="top"/>
      <protection locked="true"/>
    </xf>
    <xf numFmtId="4" fontId="3646" fillId="5" borderId="4" xfId="0" applyFill="true" applyBorder="true" applyFont="true" applyNumberFormat="true">
      <alignment horizontal="right" vertical="top"/>
      <protection locked="true"/>
    </xf>
    <xf numFmtId="4" fontId="3647" fillId="5" borderId="4" xfId="0" applyFill="true" applyBorder="true" applyFont="true" applyNumberFormat="true">
      <alignment horizontal="right" vertical="top"/>
      <protection locked="true"/>
    </xf>
    <xf numFmtId="0" fontId="3648" fillId="0" borderId="4" xfId="0" applyBorder="true" applyFont="true">
      <alignment horizontal="left" vertical="top"/>
      <protection locked="true"/>
    </xf>
    <xf numFmtId="0" fontId="3649" fillId="0" borderId="4" xfId="0" applyBorder="true" applyFont="true">
      <alignment horizontal="left" vertical="top" wrapText="true"/>
      <protection locked="true"/>
    </xf>
    <xf numFmtId="4" fontId="3650" fillId="3" borderId="4" xfId="0" applyFill="true" applyBorder="true" applyFont="true" applyNumberFormat="true">
      <alignment vertical="top" horizontal="right"/>
      <protection locked="false"/>
    </xf>
    <xf numFmtId="4" fontId="3651" fillId="0" borderId="4" xfId="0" applyBorder="true" applyFont="true" applyNumberFormat="true">
      <alignment horizontal="right" vertical="top"/>
      <protection locked="true"/>
    </xf>
    <xf numFmtId="4" fontId="3652" fillId="3" borderId="4" xfId="0" applyFill="true" applyBorder="true" applyFont="true" applyNumberFormat="true">
      <alignment vertical="top" horizontal="right"/>
      <protection locked="false"/>
    </xf>
    <xf numFmtId="4" fontId="3653" fillId="0" borderId="4" xfId="0" applyBorder="true" applyFont="true" applyNumberFormat="true">
      <alignment horizontal="right" vertical="top"/>
      <protection locked="true"/>
    </xf>
    <xf numFmtId="4" fontId="3654" fillId="3" borderId="4" xfId="0" applyFill="true" applyBorder="true" applyFont="true" applyNumberFormat="true">
      <alignment vertical="top" horizontal="right"/>
      <protection locked="false"/>
    </xf>
    <xf numFmtId="4" fontId="3655" fillId="0" borderId="4" xfId="0" applyBorder="true" applyFont="true" applyNumberFormat="true">
      <alignment horizontal="right" vertical="top"/>
      <protection locked="true"/>
    </xf>
    <xf numFmtId="4" fontId="3656" fillId="3" borderId="4" xfId="0" applyFill="true" applyBorder="true" applyFont="true" applyNumberFormat="true">
      <alignment vertical="top" horizontal="right"/>
      <protection locked="false"/>
    </xf>
    <xf numFmtId="4" fontId="3657" fillId="0" borderId="4" xfId="0" applyBorder="true" applyFont="true" applyNumberFormat="true">
      <alignment horizontal="right" vertical="top"/>
      <protection locked="true"/>
    </xf>
    <xf numFmtId="4" fontId="3658" fillId="3" borderId="4" xfId="0" applyFill="true" applyBorder="true" applyFont="true" applyNumberFormat="true">
      <alignment vertical="top" horizontal="right"/>
      <protection locked="false"/>
    </xf>
    <xf numFmtId="4" fontId="3659" fillId="0" borderId="4" xfId="0" applyBorder="true" applyFont="true" applyNumberFormat="true">
      <alignment horizontal="right" vertical="top"/>
      <protection locked="true"/>
    </xf>
    <xf numFmtId="4" fontId="3660" fillId="3" borderId="4" xfId="0" applyFill="true" applyBorder="true" applyFont="true" applyNumberFormat="true">
      <alignment vertical="top" horizontal="right"/>
      <protection locked="false"/>
    </xf>
    <xf numFmtId="4" fontId="3661" fillId="0" borderId="4" xfId="0" applyBorder="true" applyFont="true" applyNumberFormat="true">
      <alignment horizontal="right" vertical="top"/>
      <protection locked="true"/>
    </xf>
    <xf numFmtId="4" fontId="3662" fillId="5" borderId="4" xfId="0" applyFill="true" applyBorder="true" applyFont="true" applyNumberFormat="true">
      <alignment horizontal="right" vertical="top"/>
      <protection locked="true"/>
    </xf>
    <xf numFmtId="4" fontId="3663" fillId="5" borderId="4" xfId="0" applyFill="true" applyBorder="true" applyFont="true" applyNumberFormat="true">
      <alignment horizontal="right" vertical="top"/>
      <protection locked="true"/>
    </xf>
    <xf numFmtId="0" fontId="3664" fillId="0" borderId="4" xfId="0" applyBorder="true" applyFont="true">
      <alignment horizontal="left" vertical="top"/>
      <protection locked="true"/>
    </xf>
    <xf numFmtId="0" fontId="3665" fillId="0" borderId="4" xfId="0" applyBorder="true" applyFont="true">
      <alignment horizontal="left" vertical="top" wrapText="true"/>
      <protection locked="true"/>
    </xf>
    <xf numFmtId="4" fontId="3666" fillId="3" borderId="4" xfId="0" applyFill="true" applyBorder="true" applyFont="true" applyNumberFormat="true">
      <alignment vertical="top" horizontal="right"/>
      <protection locked="false"/>
    </xf>
    <xf numFmtId="4" fontId="3667" fillId="0" borderId="4" xfId="0" applyBorder="true" applyFont="true" applyNumberFormat="true">
      <alignment horizontal="right" vertical="top"/>
      <protection locked="true"/>
    </xf>
    <xf numFmtId="4" fontId="3668" fillId="3" borderId="4" xfId="0" applyFill="true" applyBorder="true" applyFont="true" applyNumberFormat="true">
      <alignment vertical="top" horizontal="right"/>
      <protection locked="false"/>
    </xf>
    <xf numFmtId="4" fontId="3669" fillId="0" borderId="4" xfId="0" applyBorder="true" applyFont="true" applyNumberFormat="true">
      <alignment horizontal="right" vertical="top"/>
      <protection locked="true"/>
    </xf>
    <xf numFmtId="4" fontId="3670" fillId="3" borderId="4" xfId="0" applyFill="true" applyBorder="true" applyFont="true" applyNumberFormat="true">
      <alignment vertical="top" horizontal="right"/>
      <protection locked="false"/>
    </xf>
    <xf numFmtId="4" fontId="3671" fillId="0" borderId="4" xfId="0" applyBorder="true" applyFont="true" applyNumberFormat="true">
      <alignment horizontal="right" vertical="top"/>
      <protection locked="true"/>
    </xf>
    <xf numFmtId="4" fontId="3672" fillId="3" borderId="4" xfId="0" applyFill="true" applyBorder="true" applyFont="true" applyNumberFormat="true">
      <alignment vertical="top" horizontal="right"/>
      <protection locked="false"/>
    </xf>
    <xf numFmtId="4" fontId="3673" fillId="0" borderId="4" xfId="0" applyBorder="true" applyFont="true" applyNumberFormat="true">
      <alignment horizontal="right" vertical="top"/>
      <protection locked="true"/>
    </xf>
    <xf numFmtId="4" fontId="3674" fillId="3" borderId="4" xfId="0" applyFill="true" applyBorder="true" applyFont="true" applyNumberFormat="true">
      <alignment vertical="top" horizontal="right"/>
      <protection locked="false"/>
    </xf>
    <xf numFmtId="4" fontId="3675" fillId="0" borderId="4" xfId="0" applyBorder="true" applyFont="true" applyNumberFormat="true">
      <alignment horizontal="right" vertical="top"/>
      <protection locked="true"/>
    </xf>
    <xf numFmtId="4" fontId="3676" fillId="3" borderId="4" xfId="0" applyFill="true" applyBorder="true" applyFont="true" applyNumberFormat="true">
      <alignment vertical="top" horizontal="right"/>
      <protection locked="false"/>
    </xf>
    <xf numFmtId="4" fontId="3677" fillId="0" borderId="4" xfId="0" applyBorder="true" applyFont="true" applyNumberFormat="true">
      <alignment horizontal="right" vertical="top"/>
      <protection locked="true"/>
    </xf>
    <xf numFmtId="4" fontId="3678" fillId="5" borderId="4" xfId="0" applyFill="true" applyBorder="true" applyFont="true" applyNumberFormat="true">
      <alignment horizontal="right" vertical="top"/>
      <protection locked="true"/>
    </xf>
    <xf numFmtId="4" fontId="3679" fillId="5" borderId="4" xfId="0" applyFill="true" applyBorder="true" applyFont="true" applyNumberFormat="true">
      <alignment horizontal="right" vertical="top"/>
      <protection locked="true"/>
    </xf>
    <xf numFmtId="0" fontId="3680" fillId="0" borderId="4" xfId="0" applyBorder="true" applyFont="true">
      <alignment horizontal="left" vertical="top"/>
      <protection locked="true"/>
    </xf>
    <xf numFmtId="0" fontId="3681" fillId="0" borderId="4" xfId="0" applyBorder="true" applyFont="true">
      <alignment horizontal="left" vertical="top" wrapText="true"/>
      <protection locked="true"/>
    </xf>
    <xf numFmtId="4" fontId="3682" fillId="3" borderId="4" xfId="0" applyFill="true" applyBorder="true" applyFont="true" applyNumberFormat="true">
      <alignment vertical="top" horizontal="right"/>
      <protection locked="false"/>
    </xf>
    <xf numFmtId="4" fontId="3683" fillId="0" borderId="4" xfId="0" applyBorder="true" applyFont="true" applyNumberFormat="true">
      <alignment horizontal="right" vertical="top"/>
      <protection locked="true"/>
    </xf>
    <xf numFmtId="4" fontId="3684" fillId="3" borderId="4" xfId="0" applyFill="true" applyBorder="true" applyFont="true" applyNumberFormat="true">
      <alignment vertical="top" horizontal="right"/>
      <protection locked="false"/>
    </xf>
    <xf numFmtId="4" fontId="3685" fillId="0" borderId="4" xfId="0" applyBorder="true" applyFont="true" applyNumberFormat="true">
      <alignment horizontal="right" vertical="top"/>
      <protection locked="true"/>
    </xf>
    <xf numFmtId="4" fontId="3686" fillId="3" borderId="4" xfId="0" applyFill="true" applyBorder="true" applyFont="true" applyNumberFormat="true">
      <alignment vertical="top" horizontal="right"/>
      <protection locked="false"/>
    </xf>
    <xf numFmtId="4" fontId="3687" fillId="0" borderId="4" xfId="0" applyBorder="true" applyFont="true" applyNumberFormat="true">
      <alignment horizontal="right" vertical="top"/>
      <protection locked="true"/>
    </xf>
    <xf numFmtId="4" fontId="3688" fillId="3" borderId="4" xfId="0" applyFill="true" applyBorder="true" applyFont="true" applyNumberFormat="true">
      <alignment vertical="top" horizontal="right"/>
      <protection locked="false"/>
    </xf>
    <xf numFmtId="4" fontId="3689" fillId="0" borderId="4" xfId="0" applyBorder="true" applyFont="true" applyNumberFormat="true">
      <alignment horizontal="right" vertical="top"/>
      <protection locked="true"/>
    </xf>
    <xf numFmtId="4" fontId="3690" fillId="3" borderId="4" xfId="0" applyFill="true" applyBorder="true" applyFont="true" applyNumberFormat="true">
      <alignment vertical="top" horizontal="right"/>
      <protection locked="false"/>
    </xf>
    <xf numFmtId="4" fontId="3691" fillId="0" borderId="4" xfId="0" applyBorder="true" applyFont="true" applyNumberFormat="true">
      <alignment horizontal="right" vertical="top"/>
      <protection locked="true"/>
    </xf>
    <xf numFmtId="4" fontId="3692" fillId="3" borderId="4" xfId="0" applyFill="true" applyBorder="true" applyFont="true" applyNumberFormat="true">
      <alignment vertical="top" horizontal="right"/>
      <protection locked="false"/>
    </xf>
    <xf numFmtId="4" fontId="3693" fillId="0" borderId="4" xfId="0" applyBorder="true" applyFont="true" applyNumberFormat="true">
      <alignment horizontal="right" vertical="top"/>
      <protection locked="true"/>
    </xf>
    <xf numFmtId="4" fontId="3694" fillId="5" borderId="4" xfId="0" applyFill="true" applyBorder="true" applyFont="true" applyNumberFormat="true">
      <alignment horizontal="right" vertical="top"/>
      <protection locked="true"/>
    </xf>
    <xf numFmtId="4" fontId="3695" fillId="5" borderId="4" xfId="0" applyFill="true" applyBorder="true" applyFont="true" applyNumberFormat="true">
      <alignment horizontal="right" vertical="top"/>
      <protection locked="true"/>
    </xf>
    <xf numFmtId="0" fontId="3696" fillId="0" borderId="4" xfId="0" applyBorder="true" applyFont="true">
      <alignment horizontal="left" vertical="top"/>
      <protection locked="true"/>
    </xf>
    <xf numFmtId="0" fontId="3697" fillId="0" borderId="4" xfId="0" applyBorder="true" applyFont="true">
      <alignment horizontal="left" vertical="top" wrapText="true"/>
      <protection locked="true"/>
    </xf>
    <xf numFmtId="4" fontId="3698" fillId="3" borderId="4" xfId="0" applyFill="true" applyBorder="true" applyFont="true" applyNumberFormat="true">
      <alignment vertical="top" horizontal="right"/>
      <protection locked="false"/>
    </xf>
    <xf numFmtId="4" fontId="3699" fillId="0" borderId="4" xfId="0" applyBorder="true" applyFont="true" applyNumberFormat="true">
      <alignment horizontal="right" vertical="top"/>
      <protection locked="true"/>
    </xf>
    <xf numFmtId="4" fontId="3700" fillId="3" borderId="4" xfId="0" applyFill="true" applyBorder="true" applyFont="true" applyNumberFormat="true">
      <alignment vertical="top" horizontal="right"/>
      <protection locked="false"/>
    </xf>
    <xf numFmtId="4" fontId="3701" fillId="0" borderId="4" xfId="0" applyBorder="true" applyFont="true" applyNumberFormat="true">
      <alignment horizontal="right" vertical="top"/>
      <protection locked="true"/>
    </xf>
    <xf numFmtId="4" fontId="3702" fillId="3" borderId="4" xfId="0" applyFill="true" applyBorder="true" applyFont="true" applyNumberFormat="true">
      <alignment vertical="top" horizontal="right"/>
      <protection locked="false"/>
    </xf>
    <xf numFmtId="4" fontId="3703" fillId="0" borderId="4" xfId="0" applyBorder="true" applyFont="true" applyNumberFormat="true">
      <alignment horizontal="right" vertical="top"/>
      <protection locked="true"/>
    </xf>
    <xf numFmtId="4" fontId="3704" fillId="3" borderId="4" xfId="0" applyFill="true" applyBorder="true" applyFont="true" applyNumberFormat="true">
      <alignment vertical="top" horizontal="right"/>
      <protection locked="false"/>
    </xf>
    <xf numFmtId="4" fontId="3705" fillId="0" borderId="4" xfId="0" applyBorder="true" applyFont="true" applyNumberFormat="true">
      <alignment horizontal="right" vertical="top"/>
      <protection locked="true"/>
    </xf>
    <xf numFmtId="4" fontId="3706" fillId="3" borderId="4" xfId="0" applyFill="true" applyBorder="true" applyFont="true" applyNumberFormat="true">
      <alignment vertical="top" horizontal="right"/>
      <protection locked="false"/>
    </xf>
    <xf numFmtId="4" fontId="3707" fillId="0" borderId="4" xfId="0" applyBorder="true" applyFont="true" applyNumberFormat="true">
      <alignment horizontal="right" vertical="top"/>
      <protection locked="true"/>
    </xf>
    <xf numFmtId="4" fontId="3708" fillId="3" borderId="4" xfId="0" applyFill="true" applyBorder="true" applyFont="true" applyNumberFormat="true">
      <alignment vertical="top" horizontal="right"/>
      <protection locked="false"/>
    </xf>
    <xf numFmtId="4" fontId="3709" fillId="0" borderId="4" xfId="0" applyBorder="true" applyFont="true" applyNumberFormat="true">
      <alignment horizontal="right" vertical="top"/>
      <protection locked="true"/>
    </xf>
    <xf numFmtId="4" fontId="3710" fillId="5" borderId="4" xfId="0" applyFill="true" applyBorder="true" applyFont="true" applyNumberFormat="true">
      <alignment horizontal="right" vertical="top"/>
      <protection locked="true"/>
    </xf>
    <xf numFmtId="4" fontId="3711" fillId="5" borderId="4" xfId="0" applyFill="true" applyBorder="true" applyFont="true" applyNumberFormat="true">
      <alignment horizontal="right" vertical="top"/>
      <protection locked="true"/>
    </xf>
    <xf numFmtId="0" fontId="3712" fillId="0" borderId="4" xfId="0" applyBorder="true" applyFont="true">
      <alignment horizontal="left" vertical="top"/>
      <protection locked="true"/>
    </xf>
    <xf numFmtId="0" fontId="3713" fillId="0" borderId="4" xfId="0" applyBorder="true" applyFont="true">
      <alignment horizontal="left" vertical="top" wrapText="true"/>
      <protection locked="true"/>
    </xf>
    <xf numFmtId="4" fontId="3714" fillId="3" borderId="4" xfId="0" applyFill="true" applyBorder="true" applyFont="true" applyNumberFormat="true">
      <alignment vertical="top" horizontal="right"/>
      <protection locked="false"/>
    </xf>
    <xf numFmtId="4" fontId="3715" fillId="0" borderId="4" xfId="0" applyBorder="true" applyFont="true" applyNumberFormat="true">
      <alignment horizontal="right" vertical="top"/>
      <protection locked="true"/>
    </xf>
    <xf numFmtId="4" fontId="3716" fillId="3" borderId="4" xfId="0" applyFill="true" applyBorder="true" applyFont="true" applyNumberFormat="true">
      <alignment vertical="top" horizontal="right"/>
      <protection locked="false"/>
    </xf>
    <xf numFmtId="4" fontId="3717" fillId="0" borderId="4" xfId="0" applyBorder="true" applyFont="true" applyNumberFormat="true">
      <alignment horizontal="right" vertical="top"/>
      <protection locked="true"/>
    </xf>
    <xf numFmtId="4" fontId="3718" fillId="3" borderId="4" xfId="0" applyFill="true" applyBorder="true" applyFont="true" applyNumberFormat="true">
      <alignment vertical="top" horizontal="right"/>
      <protection locked="false"/>
    </xf>
    <xf numFmtId="4" fontId="3719" fillId="0" borderId="4" xfId="0" applyBorder="true" applyFont="true" applyNumberFormat="true">
      <alignment horizontal="right" vertical="top"/>
      <protection locked="true"/>
    </xf>
    <xf numFmtId="4" fontId="3720" fillId="3" borderId="4" xfId="0" applyFill="true" applyBorder="true" applyFont="true" applyNumberFormat="true">
      <alignment vertical="top" horizontal="right"/>
      <protection locked="false"/>
    </xf>
    <xf numFmtId="4" fontId="3721" fillId="0" borderId="4" xfId="0" applyBorder="true" applyFont="true" applyNumberFormat="true">
      <alignment horizontal="right" vertical="top"/>
      <protection locked="true"/>
    </xf>
    <xf numFmtId="4" fontId="3722" fillId="3" borderId="4" xfId="0" applyFill="true" applyBorder="true" applyFont="true" applyNumberFormat="true">
      <alignment vertical="top" horizontal="right"/>
      <protection locked="false"/>
    </xf>
    <xf numFmtId="4" fontId="3723" fillId="0" borderId="4" xfId="0" applyBorder="true" applyFont="true" applyNumberFormat="true">
      <alignment horizontal="right" vertical="top"/>
      <protection locked="true"/>
    </xf>
    <xf numFmtId="4" fontId="3724" fillId="3" borderId="4" xfId="0" applyFill="true" applyBorder="true" applyFont="true" applyNumberFormat="true">
      <alignment vertical="top" horizontal="right"/>
      <protection locked="false"/>
    </xf>
    <xf numFmtId="4" fontId="3725" fillId="0" borderId="4" xfId="0" applyBorder="true" applyFont="true" applyNumberFormat="true">
      <alignment horizontal="right" vertical="top"/>
      <protection locked="true"/>
    </xf>
    <xf numFmtId="4" fontId="3726" fillId="5" borderId="4" xfId="0" applyFill="true" applyBorder="true" applyFont="true" applyNumberFormat="true">
      <alignment horizontal="right" vertical="top"/>
      <protection locked="true"/>
    </xf>
    <xf numFmtId="4" fontId="3727" fillId="5" borderId="4" xfId="0" applyFill="true" applyBorder="true" applyFont="true" applyNumberFormat="true">
      <alignment horizontal="right" vertical="top"/>
      <protection locked="true"/>
    </xf>
    <xf numFmtId="0" fontId="3728" fillId="0" borderId="4" xfId="0" applyBorder="true" applyFont="true">
      <alignment horizontal="left" vertical="top"/>
      <protection locked="true"/>
    </xf>
    <xf numFmtId="0" fontId="3729" fillId="0" borderId="4" xfId="0" applyBorder="true" applyFont="true">
      <alignment horizontal="left" vertical="top" wrapText="true"/>
      <protection locked="true"/>
    </xf>
    <xf numFmtId="4" fontId="3730" fillId="3" borderId="4" xfId="0" applyFill="true" applyBorder="true" applyFont="true" applyNumberFormat="true">
      <alignment vertical="top" horizontal="right"/>
      <protection locked="false"/>
    </xf>
    <xf numFmtId="4" fontId="3731" fillId="0" borderId="4" xfId="0" applyBorder="true" applyFont="true" applyNumberFormat="true">
      <alignment horizontal="right" vertical="top"/>
      <protection locked="true"/>
    </xf>
    <xf numFmtId="4" fontId="3732" fillId="3" borderId="4" xfId="0" applyFill="true" applyBorder="true" applyFont="true" applyNumberFormat="true">
      <alignment vertical="top" horizontal="right"/>
      <protection locked="false"/>
    </xf>
    <xf numFmtId="4" fontId="3733" fillId="0" borderId="4" xfId="0" applyBorder="true" applyFont="true" applyNumberFormat="true">
      <alignment horizontal="right" vertical="top"/>
      <protection locked="true"/>
    </xf>
    <xf numFmtId="4" fontId="3734" fillId="3" borderId="4" xfId="0" applyFill="true" applyBorder="true" applyFont="true" applyNumberFormat="true">
      <alignment vertical="top" horizontal="right"/>
      <protection locked="false"/>
    </xf>
    <xf numFmtId="4" fontId="3735" fillId="0" borderId="4" xfId="0" applyBorder="true" applyFont="true" applyNumberFormat="true">
      <alignment horizontal="right" vertical="top"/>
      <protection locked="true"/>
    </xf>
    <xf numFmtId="4" fontId="3736" fillId="3" borderId="4" xfId="0" applyFill="true" applyBorder="true" applyFont="true" applyNumberFormat="true">
      <alignment vertical="top" horizontal="right"/>
      <protection locked="false"/>
    </xf>
    <xf numFmtId="4" fontId="3737" fillId="0" borderId="4" xfId="0" applyBorder="true" applyFont="true" applyNumberFormat="true">
      <alignment horizontal="right" vertical="top"/>
      <protection locked="true"/>
    </xf>
    <xf numFmtId="4" fontId="3738" fillId="3" borderId="4" xfId="0" applyFill="true" applyBorder="true" applyFont="true" applyNumberFormat="true">
      <alignment vertical="top" horizontal="right"/>
      <protection locked="false"/>
    </xf>
    <xf numFmtId="4" fontId="3739" fillId="0" borderId="4" xfId="0" applyBorder="true" applyFont="true" applyNumberFormat="true">
      <alignment horizontal="right" vertical="top"/>
      <protection locked="true"/>
    </xf>
    <xf numFmtId="4" fontId="3740" fillId="3" borderId="4" xfId="0" applyFill="true" applyBorder="true" applyFont="true" applyNumberFormat="true">
      <alignment vertical="top" horizontal="right"/>
      <protection locked="false"/>
    </xf>
    <xf numFmtId="4" fontId="3741" fillId="0" borderId="4" xfId="0" applyBorder="true" applyFont="true" applyNumberFormat="true">
      <alignment horizontal="right" vertical="top"/>
      <protection locked="true"/>
    </xf>
    <xf numFmtId="4" fontId="3742" fillId="5" borderId="4" xfId="0" applyFill="true" applyBorder="true" applyFont="true" applyNumberFormat="true">
      <alignment horizontal="right" vertical="top"/>
      <protection locked="true"/>
    </xf>
    <xf numFmtId="4" fontId="3743" fillId="5" borderId="4" xfId="0" applyFill="true" applyBorder="true" applyFont="true" applyNumberFormat="true">
      <alignment horizontal="right" vertical="top"/>
      <protection locked="true"/>
    </xf>
    <xf numFmtId="0" fontId="3744" fillId="0" borderId="4" xfId="0" applyBorder="true" applyFont="true">
      <alignment horizontal="left" vertical="top"/>
      <protection locked="true"/>
    </xf>
    <xf numFmtId="0" fontId="3745" fillId="0" borderId="4" xfId="0" applyBorder="true" applyFont="true">
      <alignment horizontal="left" vertical="top" wrapText="true"/>
      <protection locked="true"/>
    </xf>
    <xf numFmtId="4" fontId="3746" fillId="3" borderId="4" xfId="0" applyFill="true" applyBorder="true" applyFont="true" applyNumberFormat="true">
      <alignment vertical="top" horizontal="right"/>
      <protection locked="false"/>
    </xf>
    <xf numFmtId="4" fontId="3747" fillId="0" borderId="4" xfId="0" applyBorder="true" applyFont="true" applyNumberFormat="true">
      <alignment horizontal="right" vertical="top"/>
      <protection locked="true"/>
    </xf>
    <xf numFmtId="4" fontId="3748" fillId="3" borderId="4" xfId="0" applyFill="true" applyBorder="true" applyFont="true" applyNumberFormat="true">
      <alignment vertical="top" horizontal="right"/>
      <protection locked="false"/>
    </xf>
    <xf numFmtId="4" fontId="3749" fillId="0" borderId="4" xfId="0" applyBorder="true" applyFont="true" applyNumberFormat="true">
      <alignment horizontal="right" vertical="top"/>
      <protection locked="true"/>
    </xf>
    <xf numFmtId="4" fontId="3750" fillId="3" borderId="4" xfId="0" applyFill="true" applyBorder="true" applyFont="true" applyNumberFormat="true">
      <alignment vertical="top" horizontal="right"/>
      <protection locked="false"/>
    </xf>
    <xf numFmtId="4" fontId="3751" fillId="0" borderId="4" xfId="0" applyBorder="true" applyFont="true" applyNumberFormat="true">
      <alignment horizontal="right" vertical="top"/>
      <protection locked="true"/>
    </xf>
    <xf numFmtId="4" fontId="3752" fillId="3" borderId="4" xfId="0" applyFill="true" applyBorder="true" applyFont="true" applyNumberFormat="true">
      <alignment vertical="top" horizontal="right"/>
      <protection locked="false"/>
    </xf>
    <xf numFmtId="4" fontId="3753" fillId="0" borderId="4" xfId="0" applyBorder="true" applyFont="true" applyNumberFormat="true">
      <alignment horizontal="right" vertical="top"/>
      <protection locked="true"/>
    </xf>
    <xf numFmtId="4" fontId="3754" fillId="3" borderId="4" xfId="0" applyFill="true" applyBorder="true" applyFont="true" applyNumberFormat="true">
      <alignment vertical="top" horizontal="right"/>
      <protection locked="false"/>
    </xf>
    <xf numFmtId="4" fontId="3755" fillId="0" borderId="4" xfId="0" applyBorder="true" applyFont="true" applyNumberFormat="true">
      <alignment horizontal="right" vertical="top"/>
      <protection locked="true"/>
    </xf>
    <xf numFmtId="4" fontId="3756" fillId="3" borderId="4" xfId="0" applyFill="true" applyBorder="true" applyFont="true" applyNumberFormat="true">
      <alignment vertical="top" horizontal="right"/>
      <protection locked="false"/>
    </xf>
    <xf numFmtId="4" fontId="3757" fillId="0" borderId="4" xfId="0" applyBorder="true" applyFont="true" applyNumberFormat="true">
      <alignment horizontal="right" vertical="top"/>
      <protection locked="true"/>
    </xf>
    <xf numFmtId="4" fontId="3758" fillId="5" borderId="4" xfId="0" applyFill="true" applyBorder="true" applyFont="true" applyNumberFormat="true">
      <alignment horizontal="right" vertical="top"/>
      <protection locked="true"/>
    </xf>
    <xf numFmtId="4" fontId="3759" fillId="5" borderId="4" xfId="0" applyFill="true" applyBorder="true" applyFont="true" applyNumberFormat="true">
      <alignment horizontal="right" vertical="top"/>
      <protection locked="true"/>
    </xf>
    <xf numFmtId="0" fontId="3760" fillId="0" borderId="4" xfId="0" applyBorder="true" applyFont="true">
      <alignment horizontal="left" vertical="top"/>
      <protection locked="true"/>
    </xf>
    <xf numFmtId="0" fontId="3761" fillId="0" borderId="4" xfId="0" applyBorder="true" applyFont="true">
      <alignment horizontal="left" vertical="top" wrapText="true"/>
      <protection locked="true"/>
    </xf>
    <xf numFmtId="4" fontId="3762" fillId="3" borderId="4" xfId="0" applyFill="true" applyBorder="true" applyFont="true" applyNumberFormat="true">
      <alignment vertical="top" horizontal="right"/>
      <protection locked="false"/>
    </xf>
    <xf numFmtId="4" fontId="3763" fillId="0" borderId="4" xfId="0" applyBorder="true" applyFont="true" applyNumberFormat="true">
      <alignment horizontal="right" vertical="top"/>
      <protection locked="true"/>
    </xf>
    <xf numFmtId="4" fontId="3764" fillId="3" borderId="4" xfId="0" applyFill="true" applyBorder="true" applyFont="true" applyNumberFormat="true">
      <alignment vertical="top" horizontal="right"/>
      <protection locked="false"/>
    </xf>
    <xf numFmtId="4" fontId="3765" fillId="0" borderId="4" xfId="0" applyBorder="true" applyFont="true" applyNumberFormat="true">
      <alignment horizontal="right" vertical="top"/>
      <protection locked="true"/>
    </xf>
    <xf numFmtId="4" fontId="3766" fillId="3" borderId="4" xfId="0" applyFill="true" applyBorder="true" applyFont="true" applyNumberFormat="true">
      <alignment vertical="top" horizontal="right"/>
      <protection locked="false"/>
    </xf>
    <xf numFmtId="4" fontId="3767" fillId="0" borderId="4" xfId="0" applyBorder="true" applyFont="true" applyNumberFormat="true">
      <alignment horizontal="right" vertical="top"/>
      <protection locked="true"/>
    </xf>
    <xf numFmtId="4" fontId="3768" fillId="3" borderId="4" xfId="0" applyFill="true" applyBorder="true" applyFont="true" applyNumberFormat="true">
      <alignment vertical="top" horizontal="right"/>
      <protection locked="false"/>
    </xf>
    <xf numFmtId="4" fontId="3769" fillId="0" borderId="4" xfId="0" applyBorder="true" applyFont="true" applyNumberFormat="true">
      <alignment horizontal="right" vertical="top"/>
      <protection locked="true"/>
    </xf>
    <xf numFmtId="4" fontId="3770" fillId="3" borderId="4" xfId="0" applyFill="true" applyBorder="true" applyFont="true" applyNumberFormat="true">
      <alignment vertical="top" horizontal="right"/>
      <protection locked="false"/>
    </xf>
    <xf numFmtId="4" fontId="3771" fillId="0" borderId="4" xfId="0" applyBorder="true" applyFont="true" applyNumberFormat="true">
      <alignment horizontal="right" vertical="top"/>
      <protection locked="true"/>
    </xf>
    <xf numFmtId="4" fontId="3772" fillId="3" borderId="4" xfId="0" applyFill="true" applyBorder="true" applyFont="true" applyNumberFormat="true">
      <alignment vertical="top" horizontal="right"/>
      <protection locked="false"/>
    </xf>
    <xf numFmtId="4" fontId="3773" fillId="0" borderId="4" xfId="0" applyBorder="true" applyFont="true" applyNumberFormat="true">
      <alignment horizontal="right" vertical="top"/>
      <protection locked="true"/>
    </xf>
    <xf numFmtId="4" fontId="3774" fillId="5" borderId="4" xfId="0" applyFill="true" applyBorder="true" applyFont="true" applyNumberFormat="true">
      <alignment horizontal="right" vertical="top"/>
      <protection locked="true"/>
    </xf>
    <xf numFmtId="4" fontId="3775" fillId="5" borderId="4" xfId="0" applyFill="true" applyBorder="true" applyFont="true" applyNumberFormat="true">
      <alignment horizontal="right" vertical="top"/>
      <protection locked="true"/>
    </xf>
    <xf numFmtId="0" fontId="3776" fillId="0" borderId="4" xfId="0" applyBorder="true" applyFont="true">
      <alignment horizontal="left" vertical="top"/>
      <protection locked="true"/>
    </xf>
    <xf numFmtId="0" fontId="3777" fillId="0" borderId="4" xfId="0" applyBorder="true" applyFont="true">
      <alignment horizontal="left" vertical="top" wrapText="true"/>
      <protection locked="true"/>
    </xf>
    <xf numFmtId="4" fontId="3778" fillId="3" borderId="4" xfId="0" applyFill="true" applyBorder="true" applyFont="true" applyNumberFormat="true">
      <alignment vertical="top" horizontal="right"/>
      <protection locked="false"/>
    </xf>
    <xf numFmtId="4" fontId="3779" fillId="0" borderId="4" xfId="0" applyBorder="true" applyFont="true" applyNumberFormat="true">
      <alignment horizontal="right" vertical="top"/>
      <protection locked="true"/>
    </xf>
    <xf numFmtId="4" fontId="3780" fillId="3" borderId="4" xfId="0" applyFill="true" applyBorder="true" applyFont="true" applyNumberFormat="true">
      <alignment vertical="top" horizontal="right"/>
      <protection locked="false"/>
    </xf>
    <xf numFmtId="4" fontId="3781" fillId="0" borderId="4" xfId="0" applyBorder="true" applyFont="true" applyNumberFormat="true">
      <alignment horizontal="right" vertical="top"/>
      <protection locked="true"/>
    </xf>
    <xf numFmtId="4" fontId="3782" fillId="3" borderId="4" xfId="0" applyFill="true" applyBorder="true" applyFont="true" applyNumberFormat="true">
      <alignment vertical="top" horizontal="right"/>
      <protection locked="false"/>
    </xf>
    <xf numFmtId="4" fontId="3783" fillId="0" borderId="4" xfId="0" applyBorder="true" applyFont="true" applyNumberFormat="true">
      <alignment horizontal="right" vertical="top"/>
      <protection locked="true"/>
    </xf>
    <xf numFmtId="4" fontId="3784" fillId="3" borderId="4" xfId="0" applyFill="true" applyBorder="true" applyFont="true" applyNumberFormat="true">
      <alignment vertical="top" horizontal="right"/>
      <protection locked="false"/>
    </xf>
    <xf numFmtId="4" fontId="3785" fillId="0" borderId="4" xfId="0" applyBorder="true" applyFont="true" applyNumberFormat="true">
      <alignment horizontal="right" vertical="top"/>
      <protection locked="true"/>
    </xf>
    <xf numFmtId="4" fontId="3786" fillId="3" borderId="4" xfId="0" applyFill="true" applyBorder="true" applyFont="true" applyNumberFormat="true">
      <alignment vertical="top" horizontal="right"/>
      <protection locked="false"/>
    </xf>
    <xf numFmtId="4" fontId="3787" fillId="0" borderId="4" xfId="0" applyBorder="true" applyFont="true" applyNumberFormat="true">
      <alignment horizontal="right" vertical="top"/>
      <protection locked="true"/>
    </xf>
    <xf numFmtId="4" fontId="3788" fillId="3" borderId="4" xfId="0" applyFill="true" applyBorder="true" applyFont="true" applyNumberFormat="true">
      <alignment vertical="top" horizontal="right"/>
      <protection locked="false"/>
    </xf>
    <xf numFmtId="4" fontId="3789" fillId="0" borderId="4" xfId="0" applyBorder="true" applyFont="true" applyNumberFormat="true">
      <alignment horizontal="right" vertical="top"/>
      <protection locked="true"/>
    </xf>
    <xf numFmtId="4" fontId="3790" fillId="5" borderId="4" xfId="0" applyFill="true" applyBorder="true" applyFont="true" applyNumberFormat="true">
      <alignment horizontal="right" vertical="top"/>
      <protection locked="true"/>
    </xf>
    <xf numFmtId="4" fontId="3791" fillId="5" borderId="4" xfId="0" applyFill="true" applyBorder="true" applyFont="true" applyNumberFormat="true">
      <alignment horizontal="right" vertical="top"/>
      <protection locked="true"/>
    </xf>
    <xf numFmtId="0" fontId="3792" fillId="0" borderId="4" xfId="0" applyBorder="true" applyFont="true">
      <alignment horizontal="left" vertical="top"/>
      <protection locked="true"/>
    </xf>
    <xf numFmtId="0" fontId="3793" fillId="0" borderId="4" xfId="0" applyBorder="true" applyFont="true">
      <alignment horizontal="left" vertical="top" wrapText="true"/>
      <protection locked="true"/>
    </xf>
    <xf numFmtId="4" fontId="3794" fillId="3" borderId="4" xfId="0" applyFill="true" applyBorder="true" applyFont="true" applyNumberFormat="true">
      <alignment vertical="top" horizontal="right"/>
      <protection locked="false"/>
    </xf>
    <xf numFmtId="4" fontId="3795" fillId="0" borderId="4" xfId="0" applyBorder="true" applyFont="true" applyNumberFormat="true">
      <alignment horizontal="right" vertical="top"/>
      <protection locked="true"/>
    </xf>
    <xf numFmtId="4" fontId="3796" fillId="3" borderId="4" xfId="0" applyFill="true" applyBorder="true" applyFont="true" applyNumberFormat="true">
      <alignment vertical="top" horizontal="right"/>
      <protection locked="false"/>
    </xf>
    <xf numFmtId="4" fontId="3797" fillId="0" borderId="4" xfId="0" applyBorder="true" applyFont="true" applyNumberFormat="true">
      <alignment horizontal="right" vertical="top"/>
      <protection locked="true"/>
    </xf>
    <xf numFmtId="4" fontId="3798" fillId="3" borderId="4" xfId="0" applyFill="true" applyBorder="true" applyFont="true" applyNumberFormat="true">
      <alignment vertical="top" horizontal="right"/>
      <protection locked="false"/>
    </xf>
    <xf numFmtId="4" fontId="3799" fillId="0" borderId="4" xfId="0" applyBorder="true" applyFont="true" applyNumberFormat="true">
      <alignment horizontal="right" vertical="top"/>
      <protection locked="true"/>
    </xf>
    <xf numFmtId="4" fontId="3800" fillId="3" borderId="4" xfId="0" applyFill="true" applyBorder="true" applyFont="true" applyNumberFormat="true">
      <alignment vertical="top" horizontal="right"/>
      <protection locked="false"/>
    </xf>
    <xf numFmtId="4" fontId="3801" fillId="0" borderId="4" xfId="0" applyBorder="true" applyFont="true" applyNumberFormat="true">
      <alignment horizontal="right" vertical="top"/>
      <protection locked="true"/>
    </xf>
    <xf numFmtId="4" fontId="3802" fillId="3" borderId="4" xfId="0" applyFill="true" applyBorder="true" applyFont="true" applyNumberFormat="true">
      <alignment vertical="top" horizontal="right"/>
      <protection locked="false"/>
    </xf>
    <xf numFmtId="4" fontId="3803" fillId="0" borderId="4" xfId="0" applyBorder="true" applyFont="true" applyNumberFormat="true">
      <alignment horizontal="right" vertical="top"/>
      <protection locked="true"/>
    </xf>
    <xf numFmtId="4" fontId="3804" fillId="3" borderId="4" xfId="0" applyFill="true" applyBorder="true" applyFont="true" applyNumberFormat="true">
      <alignment vertical="top" horizontal="right"/>
      <protection locked="false"/>
    </xf>
    <xf numFmtId="4" fontId="3805" fillId="0" borderId="4" xfId="0" applyBorder="true" applyFont="true" applyNumberFormat="true">
      <alignment horizontal="right" vertical="top"/>
      <protection locked="true"/>
    </xf>
    <xf numFmtId="4" fontId="3806" fillId="5" borderId="4" xfId="0" applyFill="true" applyBorder="true" applyFont="true" applyNumberFormat="true">
      <alignment horizontal="right" vertical="top"/>
      <protection locked="true"/>
    </xf>
    <xf numFmtId="4" fontId="3807" fillId="5" borderId="4" xfId="0" applyFill="true" applyBorder="true" applyFont="true" applyNumberFormat="true">
      <alignment horizontal="right" vertical="top"/>
      <protection locked="true"/>
    </xf>
    <xf numFmtId="0" fontId="3808" fillId="0" borderId="4" xfId="0" applyBorder="true" applyFont="true">
      <alignment horizontal="left" vertical="top"/>
      <protection locked="true"/>
    </xf>
    <xf numFmtId="0" fontId="3809" fillId="0" borderId="4" xfId="0" applyBorder="true" applyFont="true">
      <alignment horizontal="left" vertical="top" wrapText="true"/>
      <protection locked="true"/>
    </xf>
    <xf numFmtId="4" fontId="3810" fillId="3" borderId="4" xfId="0" applyFill="true" applyBorder="true" applyFont="true" applyNumberFormat="true">
      <alignment vertical="top" horizontal="right"/>
      <protection locked="false"/>
    </xf>
    <xf numFmtId="4" fontId="3811" fillId="0" borderId="4" xfId="0" applyBorder="true" applyFont="true" applyNumberFormat="true">
      <alignment horizontal="right" vertical="top"/>
      <protection locked="true"/>
    </xf>
    <xf numFmtId="4" fontId="3812" fillId="3" borderId="4" xfId="0" applyFill="true" applyBorder="true" applyFont="true" applyNumberFormat="true">
      <alignment vertical="top" horizontal="right"/>
      <protection locked="false"/>
    </xf>
    <xf numFmtId="4" fontId="3813" fillId="0" borderId="4" xfId="0" applyBorder="true" applyFont="true" applyNumberFormat="true">
      <alignment horizontal="right" vertical="top"/>
      <protection locked="true"/>
    </xf>
    <xf numFmtId="4" fontId="3814" fillId="3" borderId="4" xfId="0" applyFill="true" applyBorder="true" applyFont="true" applyNumberFormat="true">
      <alignment vertical="top" horizontal="right"/>
      <protection locked="false"/>
    </xf>
    <xf numFmtId="4" fontId="3815" fillId="0" borderId="4" xfId="0" applyBorder="true" applyFont="true" applyNumberFormat="true">
      <alignment horizontal="right" vertical="top"/>
      <protection locked="true"/>
    </xf>
    <xf numFmtId="4" fontId="3816" fillId="3" borderId="4" xfId="0" applyFill="true" applyBorder="true" applyFont="true" applyNumberFormat="true">
      <alignment vertical="top" horizontal="right"/>
      <protection locked="false"/>
    </xf>
    <xf numFmtId="4" fontId="3817" fillId="0" borderId="4" xfId="0" applyBorder="true" applyFont="true" applyNumberFormat="true">
      <alignment horizontal="right" vertical="top"/>
      <protection locked="true"/>
    </xf>
    <xf numFmtId="4" fontId="3818" fillId="3" borderId="4" xfId="0" applyFill="true" applyBorder="true" applyFont="true" applyNumberFormat="true">
      <alignment vertical="top" horizontal="right"/>
      <protection locked="false"/>
    </xf>
    <xf numFmtId="4" fontId="3819" fillId="0" borderId="4" xfId="0" applyBorder="true" applyFont="true" applyNumberFormat="true">
      <alignment horizontal="right" vertical="top"/>
      <protection locked="true"/>
    </xf>
    <xf numFmtId="4" fontId="3820" fillId="3" borderId="4" xfId="0" applyFill="true" applyBorder="true" applyFont="true" applyNumberFormat="true">
      <alignment vertical="top" horizontal="right"/>
      <protection locked="false"/>
    </xf>
    <xf numFmtId="4" fontId="3821" fillId="0" borderId="4" xfId="0" applyBorder="true" applyFont="true" applyNumberFormat="true">
      <alignment horizontal="right" vertical="top"/>
      <protection locked="true"/>
    </xf>
    <xf numFmtId="4" fontId="3822" fillId="5" borderId="4" xfId="0" applyFill="true" applyBorder="true" applyFont="true" applyNumberFormat="true">
      <alignment horizontal="right" vertical="top"/>
      <protection locked="true"/>
    </xf>
    <xf numFmtId="4" fontId="3823" fillId="5" borderId="4" xfId="0" applyFill="true" applyBorder="true" applyFont="true" applyNumberFormat="true">
      <alignment horizontal="right" vertical="top"/>
      <protection locked="true"/>
    </xf>
    <xf numFmtId="0" fontId="3824" fillId="0" borderId="4" xfId="0" applyBorder="true" applyFont="true">
      <alignment horizontal="left" vertical="top"/>
      <protection locked="true"/>
    </xf>
    <xf numFmtId="0" fontId="3825" fillId="0" borderId="4" xfId="0" applyBorder="true" applyFont="true">
      <alignment horizontal="left" vertical="top" wrapText="true"/>
      <protection locked="true"/>
    </xf>
    <xf numFmtId="4" fontId="3826" fillId="3" borderId="4" xfId="0" applyFill="true" applyBorder="true" applyFont="true" applyNumberFormat="true">
      <alignment vertical="top" horizontal="right"/>
      <protection locked="false"/>
    </xf>
    <xf numFmtId="4" fontId="3827" fillId="0" borderId="4" xfId="0" applyBorder="true" applyFont="true" applyNumberFormat="true">
      <alignment horizontal="right" vertical="top"/>
      <protection locked="true"/>
    </xf>
    <xf numFmtId="4" fontId="3828" fillId="3" borderId="4" xfId="0" applyFill="true" applyBorder="true" applyFont="true" applyNumberFormat="true">
      <alignment vertical="top" horizontal="right"/>
      <protection locked="false"/>
    </xf>
    <xf numFmtId="4" fontId="3829" fillId="0" borderId="4" xfId="0" applyBorder="true" applyFont="true" applyNumberFormat="true">
      <alignment horizontal="right" vertical="top"/>
      <protection locked="true"/>
    </xf>
    <xf numFmtId="4" fontId="3830" fillId="3" borderId="4" xfId="0" applyFill="true" applyBorder="true" applyFont="true" applyNumberFormat="true">
      <alignment vertical="top" horizontal="right"/>
      <protection locked="false"/>
    </xf>
    <xf numFmtId="4" fontId="3831" fillId="0" borderId="4" xfId="0" applyBorder="true" applyFont="true" applyNumberFormat="true">
      <alignment horizontal="right" vertical="top"/>
      <protection locked="true"/>
    </xf>
    <xf numFmtId="4" fontId="3832" fillId="3" borderId="4" xfId="0" applyFill="true" applyBorder="true" applyFont="true" applyNumberFormat="true">
      <alignment vertical="top" horizontal="right"/>
      <protection locked="false"/>
    </xf>
    <xf numFmtId="4" fontId="3833" fillId="0" borderId="4" xfId="0" applyBorder="true" applyFont="true" applyNumberFormat="true">
      <alignment horizontal="right" vertical="top"/>
      <protection locked="true"/>
    </xf>
    <xf numFmtId="4" fontId="3834" fillId="3" borderId="4" xfId="0" applyFill="true" applyBorder="true" applyFont="true" applyNumberFormat="true">
      <alignment vertical="top" horizontal="right"/>
      <protection locked="false"/>
    </xf>
    <xf numFmtId="4" fontId="3835" fillId="0" borderId="4" xfId="0" applyBorder="true" applyFont="true" applyNumberFormat="true">
      <alignment horizontal="right" vertical="top"/>
      <protection locked="true"/>
    </xf>
    <xf numFmtId="4" fontId="3836" fillId="3" borderId="4" xfId="0" applyFill="true" applyBorder="true" applyFont="true" applyNumberFormat="true">
      <alignment vertical="top" horizontal="right"/>
      <protection locked="false"/>
    </xf>
    <xf numFmtId="4" fontId="3837" fillId="0" borderId="4" xfId="0" applyBorder="true" applyFont="true" applyNumberFormat="true">
      <alignment horizontal="right" vertical="top"/>
      <protection locked="true"/>
    </xf>
    <xf numFmtId="4" fontId="3838" fillId="5" borderId="4" xfId="0" applyFill="true" applyBorder="true" applyFont="true" applyNumberFormat="true">
      <alignment horizontal="right" vertical="top"/>
      <protection locked="true"/>
    </xf>
    <xf numFmtId="4" fontId="3839" fillId="5" borderId="4" xfId="0" applyFill="true" applyBorder="true" applyFont="true" applyNumberFormat="true">
      <alignment horizontal="right" vertical="top"/>
      <protection locked="true"/>
    </xf>
    <xf numFmtId="0" fontId="3840" fillId="0" borderId="4" xfId="0" applyBorder="true" applyFont="true">
      <alignment horizontal="left" vertical="top"/>
      <protection locked="true"/>
    </xf>
    <xf numFmtId="0" fontId="3841" fillId="0" borderId="4" xfId="0" applyBorder="true" applyFont="true">
      <alignment horizontal="left" vertical="top" wrapText="true"/>
      <protection locked="true"/>
    </xf>
    <xf numFmtId="4" fontId="3842" fillId="3" borderId="4" xfId="0" applyFill="true" applyBorder="true" applyFont="true" applyNumberFormat="true">
      <alignment vertical="top" horizontal="right"/>
      <protection locked="false"/>
    </xf>
    <xf numFmtId="4" fontId="3843" fillId="0" borderId="4" xfId="0" applyBorder="true" applyFont="true" applyNumberFormat="true">
      <alignment horizontal="right" vertical="top"/>
      <protection locked="true"/>
    </xf>
    <xf numFmtId="4" fontId="3844" fillId="3" borderId="4" xfId="0" applyFill="true" applyBorder="true" applyFont="true" applyNumberFormat="true">
      <alignment vertical="top" horizontal="right"/>
      <protection locked="false"/>
    </xf>
    <xf numFmtId="4" fontId="3845" fillId="0" borderId="4" xfId="0" applyBorder="true" applyFont="true" applyNumberFormat="true">
      <alignment horizontal="right" vertical="top"/>
      <protection locked="true"/>
    </xf>
    <xf numFmtId="4" fontId="3846" fillId="3" borderId="4" xfId="0" applyFill="true" applyBorder="true" applyFont="true" applyNumberFormat="true">
      <alignment vertical="top" horizontal="right"/>
      <protection locked="false"/>
    </xf>
    <xf numFmtId="4" fontId="3847" fillId="0" borderId="4" xfId="0" applyBorder="true" applyFont="true" applyNumberFormat="true">
      <alignment horizontal="right" vertical="top"/>
      <protection locked="true"/>
    </xf>
    <xf numFmtId="4" fontId="3848" fillId="3" borderId="4" xfId="0" applyFill="true" applyBorder="true" applyFont="true" applyNumberFormat="true">
      <alignment vertical="top" horizontal="right"/>
      <protection locked="false"/>
    </xf>
    <xf numFmtId="4" fontId="3849" fillId="0" borderId="4" xfId="0" applyBorder="true" applyFont="true" applyNumberFormat="true">
      <alignment horizontal="right" vertical="top"/>
      <protection locked="true"/>
    </xf>
    <xf numFmtId="4" fontId="3850" fillId="3" borderId="4" xfId="0" applyFill="true" applyBorder="true" applyFont="true" applyNumberFormat="true">
      <alignment vertical="top" horizontal="right"/>
      <protection locked="false"/>
    </xf>
    <xf numFmtId="4" fontId="3851" fillId="0" borderId="4" xfId="0" applyBorder="true" applyFont="true" applyNumberFormat="true">
      <alignment horizontal="right" vertical="top"/>
      <protection locked="true"/>
    </xf>
    <xf numFmtId="4" fontId="3852" fillId="3" borderId="4" xfId="0" applyFill="true" applyBorder="true" applyFont="true" applyNumberFormat="true">
      <alignment vertical="top" horizontal="right"/>
      <protection locked="false"/>
    </xf>
    <xf numFmtId="4" fontId="3853" fillId="0" borderId="4" xfId="0" applyBorder="true" applyFont="true" applyNumberFormat="true">
      <alignment horizontal="right" vertical="top"/>
      <protection locked="true"/>
    </xf>
    <xf numFmtId="4" fontId="3854" fillId="5" borderId="4" xfId="0" applyFill="true" applyBorder="true" applyFont="true" applyNumberFormat="true">
      <alignment horizontal="right" vertical="top"/>
      <protection locked="true"/>
    </xf>
    <xf numFmtId="4" fontId="3855" fillId="5" borderId="4" xfId="0" applyFill="true" applyBorder="true" applyFont="true" applyNumberFormat="true">
      <alignment horizontal="right" vertical="top"/>
      <protection locked="true"/>
    </xf>
    <xf numFmtId="0" fontId="3856" fillId="0" borderId="4" xfId="0" applyBorder="true" applyFont="true">
      <alignment horizontal="left" vertical="top"/>
      <protection locked="true"/>
    </xf>
    <xf numFmtId="0" fontId="3857" fillId="0" borderId="4" xfId="0" applyBorder="true" applyFont="true">
      <alignment horizontal="left" vertical="top" wrapText="true"/>
      <protection locked="true"/>
    </xf>
    <xf numFmtId="4" fontId="3858" fillId="3" borderId="4" xfId="0" applyFill="true" applyBorder="true" applyFont="true" applyNumberFormat="true">
      <alignment vertical="top" horizontal="right"/>
      <protection locked="false"/>
    </xf>
    <xf numFmtId="4" fontId="3859" fillId="0" borderId="4" xfId="0" applyBorder="true" applyFont="true" applyNumberFormat="true">
      <alignment horizontal="right" vertical="top"/>
      <protection locked="true"/>
    </xf>
    <xf numFmtId="4" fontId="3860" fillId="3" borderId="4" xfId="0" applyFill="true" applyBorder="true" applyFont="true" applyNumberFormat="true">
      <alignment vertical="top" horizontal="right"/>
      <protection locked="false"/>
    </xf>
    <xf numFmtId="4" fontId="3861" fillId="0" borderId="4" xfId="0" applyBorder="true" applyFont="true" applyNumberFormat="true">
      <alignment horizontal="right" vertical="top"/>
      <protection locked="true"/>
    </xf>
    <xf numFmtId="4" fontId="3862" fillId="3" borderId="4" xfId="0" applyFill="true" applyBorder="true" applyFont="true" applyNumberFormat="true">
      <alignment vertical="top" horizontal="right"/>
      <protection locked="false"/>
    </xf>
    <xf numFmtId="4" fontId="3863" fillId="0" borderId="4" xfId="0" applyBorder="true" applyFont="true" applyNumberFormat="true">
      <alignment horizontal="right" vertical="top"/>
      <protection locked="true"/>
    </xf>
    <xf numFmtId="4" fontId="3864" fillId="3" borderId="4" xfId="0" applyFill="true" applyBorder="true" applyFont="true" applyNumberFormat="true">
      <alignment vertical="top" horizontal="right"/>
      <protection locked="false"/>
    </xf>
    <xf numFmtId="4" fontId="3865" fillId="0" borderId="4" xfId="0" applyBorder="true" applyFont="true" applyNumberFormat="true">
      <alignment horizontal="right" vertical="top"/>
      <protection locked="true"/>
    </xf>
    <xf numFmtId="4" fontId="3866" fillId="3" borderId="4" xfId="0" applyFill="true" applyBorder="true" applyFont="true" applyNumberFormat="true">
      <alignment vertical="top" horizontal="right"/>
      <protection locked="false"/>
    </xf>
    <xf numFmtId="4" fontId="3867" fillId="0" borderId="4" xfId="0" applyBorder="true" applyFont="true" applyNumberFormat="true">
      <alignment horizontal="right" vertical="top"/>
      <protection locked="true"/>
    </xf>
    <xf numFmtId="4" fontId="3868" fillId="3" borderId="4" xfId="0" applyFill="true" applyBorder="true" applyFont="true" applyNumberFormat="true">
      <alignment vertical="top" horizontal="right"/>
      <protection locked="false"/>
    </xf>
    <xf numFmtId="4" fontId="3869" fillId="0" borderId="4" xfId="0" applyBorder="true" applyFont="true" applyNumberFormat="true">
      <alignment horizontal="right" vertical="top"/>
      <protection locked="true"/>
    </xf>
    <xf numFmtId="4" fontId="3870" fillId="5" borderId="4" xfId="0" applyFill="true" applyBorder="true" applyFont="true" applyNumberFormat="true">
      <alignment horizontal="right" vertical="top"/>
      <protection locked="true"/>
    </xf>
    <xf numFmtId="4" fontId="3871" fillId="5" borderId="4" xfId="0" applyFill="true" applyBorder="true" applyFont="true" applyNumberFormat="true">
      <alignment horizontal="right" vertical="top"/>
      <protection locked="true"/>
    </xf>
    <xf numFmtId="0" fontId="3872" fillId="0" borderId="4" xfId="0" applyBorder="true" applyFont="true">
      <alignment horizontal="left" vertical="top"/>
      <protection locked="true"/>
    </xf>
    <xf numFmtId="0" fontId="3873" fillId="0" borderId="4" xfId="0" applyBorder="true" applyFont="true">
      <alignment horizontal="left" vertical="top" wrapText="true"/>
      <protection locked="true"/>
    </xf>
    <xf numFmtId="4" fontId="3874" fillId="3" borderId="4" xfId="0" applyFill="true" applyBorder="true" applyFont="true" applyNumberFormat="true">
      <alignment vertical="top" horizontal="right"/>
      <protection locked="false"/>
    </xf>
    <xf numFmtId="4" fontId="3875" fillId="0" borderId="4" xfId="0" applyBorder="true" applyFont="true" applyNumberFormat="true">
      <alignment horizontal="right" vertical="top"/>
      <protection locked="true"/>
    </xf>
    <xf numFmtId="4" fontId="3876" fillId="3" borderId="4" xfId="0" applyFill="true" applyBorder="true" applyFont="true" applyNumberFormat="true">
      <alignment vertical="top" horizontal="right"/>
      <protection locked="false"/>
    </xf>
    <xf numFmtId="4" fontId="3877" fillId="0" borderId="4" xfId="0" applyBorder="true" applyFont="true" applyNumberFormat="true">
      <alignment horizontal="right" vertical="top"/>
      <protection locked="true"/>
    </xf>
    <xf numFmtId="4" fontId="3878" fillId="3" borderId="4" xfId="0" applyFill="true" applyBorder="true" applyFont="true" applyNumberFormat="true">
      <alignment vertical="top" horizontal="right"/>
      <protection locked="false"/>
    </xf>
    <xf numFmtId="4" fontId="3879" fillId="0" borderId="4" xfId="0" applyBorder="true" applyFont="true" applyNumberFormat="true">
      <alignment horizontal="right" vertical="top"/>
      <protection locked="true"/>
    </xf>
    <xf numFmtId="4" fontId="3880" fillId="3" borderId="4" xfId="0" applyFill="true" applyBorder="true" applyFont="true" applyNumberFormat="true">
      <alignment vertical="top" horizontal="right"/>
      <protection locked="false"/>
    </xf>
    <xf numFmtId="4" fontId="3881" fillId="0" borderId="4" xfId="0" applyBorder="true" applyFont="true" applyNumberFormat="true">
      <alignment horizontal="right" vertical="top"/>
      <protection locked="true"/>
    </xf>
    <xf numFmtId="4" fontId="3882" fillId="3" borderId="4" xfId="0" applyFill="true" applyBorder="true" applyFont="true" applyNumberFormat="true">
      <alignment vertical="top" horizontal="right"/>
      <protection locked="false"/>
    </xf>
    <xf numFmtId="4" fontId="3883" fillId="0" borderId="4" xfId="0" applyBorder="true" applyFont="true" applyNumberFormat="true">
      <alignment horizontal="right" vertical="top"/>
      <protection locked="true"/>
    </xf>
    <xf numFmtId="4" fontId="3884" fillId="3" borderId="4" xfId="0" applyFill="true" applyBorder="true" applyFont="true" applyNumberFormat="true">
      <alignment vertical="top" horizontal="right"/>
      <protection locked="false"/>
    </xf>
    <xf numFmtId="4" fontId="3885" fillId="0" borderId="4" xfId="0" applyBorder="true" applyFont="true" applyNumberFormat="true">
      <alignment horizontal="right" vertical="top"/>
      <protection locked="true"/>
    </xf>
    <xf numFmtId="4" fontId="3886" fillId="5" borderId="4" xfId="0" applyFill="true" applyBorder="true" applyFont="true" applyNumberFormat="true">
      <alignment horizontal="right" vertical="top"/>
      <protection locked="true"/>
    </xf>
    <xf numFmtId="4" fontId="3887" fillId="5" borderId="4" xfId="0" applyFill="true" applyBorder="true" applyFont="true" applyNumberFormat="true">
      <alignment horizontal="right" vertical="top"/>
      <protection locked="true"/>
    </xf>
    <xf numFmtId="0" fontId="3888" fillId="0" borderId="4" xfId="0" applyBorder="true" applyFont="true">
      <alignment horizontal="left" vertical="top"/>
      <protection locked="true"/>
    </xf>
    <xf numFmtId="0" fontId="3889" fillId="0" borderId="4" xfId="0" applyBorder="true" applyFont="true">
      <alignment horizontal="left" vertical="top" wrapText="true"/>
      <protection locked="true"/>
    </xf>
    <xf numFmtId="4" fontId="3890" fillId="3" borderId="4" xfId="0" applyFill="true" applyBorder="true" applyFont="true" applyNumberFormat="true">
      <alignment vertical="top" horizontal="right"/>
      <protection locked="false"/>
    </xf>
    <xf numFmtId="4" fontId="3891" fillId="0" borderId="4" xfId="0" applyBorder="true" applyFont="true" applyNumberFormat="true">
      <alignment horizontal="right" vertical="top"/>
      <protection locked="true"/>
    </xf>
    <xf numFmtId="4" fontId="3892" fillId="3" borderId="4" xfId="0" applyFill="true" applyBorder="true" applyFont="true" applyNumberFormat="true">
      <alignment vertical="top" horizontal="right"/>
      <protection locked="false"/>
    </xf>
    <xf numFmtId="4" fontId="3893" fillId="0" borderId="4" xfId="0" applyBorder="true" applyFont="true" applyNumberFormat="true">
      <alignment horizontal="right" vertical="top"/>
      <protection locked="true"/>
    </xf>
    <xf numFmtId="4" fontId="3894" fillId="3" borderId="4" xfId="0" applyFill="true" applyBorder="true" applyFont="true" applyNumberFormat="true">
      <alignment vertical="top" horizontal="right"/>
      <protection locked="false"/>
    </xf>
    <xf numFmtId="4" fontId="3895" fillId="0" borderId="4" xfId="0" applyBorder="true" applyFont="true" applyNumberFormat="true">
      <alignment horizontal="right" vertical="top"/>
      <protection locked="true"/>
    </xf>
    <xf numFmtId="4" fontId="3896" fillId="3" borderId="4" xfId="0" applyFill="true" applyBorder="true" applyFont="true" applyNumberFormat="true">
      <alignment vertical="top" horizontal="right"/>
      <protection locked="false"/>
    </xf>
    <xf numFmtId="4" fontId="3897" fillId="0" borderId="4" xfId="0" applyBorder="true" applyFont="true" applyNumberFormat="true">
      <alignment horizontal="right" vertical="top"/>
      <protection locked="true"/>
    </xf>
    <xf numFmtId="4" fontId="3898" fillId="3" borderId="4" xfId="0" applyFill="true" applyBorder="true" applyFont="true" applyNumberFormat="true">
      <alignment vertical="top" horizontal="right"/>
      <protection locked="false"/>
    </xf>
    <xf numFmtId="4" fontId="3899" fillId="0" borderId="4" xfId="0" applyBorder="true" applyFont="true" applyNumberFormat="true">
      <alignment horizontal="right" vertical="top"/>
      <protection locked="true"/>
    </xf>
    <xf numFmtId="4" fontId="3900" fillId="3" borderId="4" xfId="0" applyFill="true" applyBorder="true" applyFont="true" applyNumberFormat="true">
      <alignment vertical="top" horizontal="right"/>
      <protection locked="false"/>
    </xf>
    <xf numFmtId="4" fontId="3901" fillId="0" borderId="4" xfId="0" applyBorder="true" applyFont="true" applyNumberFormat="true">
      <alignment horizontal="right" vertical="top"/>
      <protection locked="true"/>
    </xf>
    <xf numFmtId="4" fontId="3902" fillId="5" borderId="4" xfId="0" applyFill="true" applyBorder="true" applyFont="true" applyNumberFormat="true">
      <alignment horizontal="right" vertical="top"/>
      <protection locked="true"/>
    </xf>
    <xf numFmtId="4" fontId="3903" fillId="5" borderId="4" xfId="0" applyFill="true" applyBorder="true" applyFont="true" applyNumberFormat="true">
      <alignment horizontal="right" vertical="top"/>
      <protection locked="true"/>
    </xf>
    <xf numFmtId="0" fontId="3904" fillId="0" borderId="4" xfId="0" applyBorder="true" applyFont="true">
      <alignment horizontal="left" vertical="top"/>
      <protection locked="true"/>
    </xf>
    <xf numFmtId="0" fontId="3905" fillId="0" borderId="4" xfId="0" applyBorder="true" applyFont="true">
      <alignment horizontal="left" vertical="top" wrapText="true"/>
      <protection locked="true"/>
    </xf>
    <xf numFmtId="4" fontId="3906" fillId="3" borderId="4" xfId="0" applyFill="true" applyBorder="true" applyFont="true" applyNumberFormat="true">
      <alignment vertical="top" horizontal="right"/>
      <protection locked="false"/>
    </xf>
    <xf numFmtId="4" fontId="3907" fillId="0" borderId="4" xfId="0" applyBorder="true" applyFont="true" applyNumberFormat="true">
      <alignment horizontal="right" vertical="top"/>
      <protection locked="true"/>
    </xf>
    <xf numFmtId="4" fontId="3908" fillId="3" borderId="4" xfId="0" applyFill="true" applyBorder="true" applyFont="true" applyNumberFormat="true">
      <alignment vertical="top" horizontal="right"/>
      <protection locked="false"/>
    </xf>
    <xf numFmtId="4" fontId="3909" fillId="0" borderId="4" xfId="0" applyBorder="true" applyFont="true" applyNumberFormat="true">
      <alignment horizontal="right" vertical="top"/>
      <protection locked="true"/>
    </xf>
    <xf numFmtId="4" fontId="3910" fillId="3" borderId="4" xfId="0" applyFill="true" applyBorder="true" applyFont="true" applyNumberFormat="true">
      <alignment vertical="top" horizontal="right"/>
      <protection locked="false"/>
    </xf>
    <xf numFmtId="4" fontId="3911" fillId="0" borderId="4" xfId="0" applyBorder="true" applyFont="true" applyNumberFormat="true">
      <alignment horizontal="right" vertical="top"/>
      <protection locked="true"/>
    </xf>
    <xf numFmtId="4" fontId="3912" fillId="3" borderId="4" xfId="0" applyFill="true" applyBorder="true" applyFont="true" applyNumberFormat="true">
      <alignment vertical="top" horizontal="right"/>
      <protection locked="false"/>
    </xf>
    <xf numFmtId="4" fontId="3913" fillId="0" borderId="4" xfId="0" applyBorder="true" applyFont="true" applyNumberFormat="true">
      <alignment horizontal="right" vertical="top"/>
      <protection locked="true"/>
    </xf>
    <xf numFmtId="4" fontId="3914" fillId="3" borderId="4" xfId="0" applyFill="true" applyBorder="true" applyFont="true" applyNumberFormat="true">
      <alignment vertical="top" horizontal="right"/>
      <protection locked="false"/>
    </xf>
    <xf numFmtId="4" fontId="3915" fillId="0" borderId="4" xfId="0" applyBorder="true" applyFont="true" applyNumberFormat="true">
      <alignment horizontal="right" vertical="top"/>
      <protection locked="true"/>
    </xf>
    <xf numFmtId="4" fontId="3916" fillId="3" borderId="4" xfId="0" applyFill="true" applyBorder="true" applyFont="true" applyNumberFormat="true">
      <alignment vertical="top" horizontal="right"/>
      <protection locked="false"/>
    </xf>
    <xf numFmtId="4" fontId="3917" fillId="0" borderId="4" xfId="0" applyBorder="true" applyFont="true" applyNumberFormat="true">
      <alignment horizontal="right" vertical="top"/>
      <protection locked="true"/>
    </xf>
    <xf numFmtId="4" fontId="3918" fillId="5" borderId="4" xfId="0" applyFill="true" applyBorder="true" applyFont="true" applyNumberFormat="true">
      <alignment horizontal="right" vertical="top"/>
      <protection locked="true"/>
    </xf>
    <xf numFmtId="4" fontId="3919" fillId="5" borderId="4" xfId="0" applyFill="true" applyBorder="true" applyFont="true" applyNumberFormat="true">
      <alignment horizontal="right" vertical="top"/>
      <protection locked="true"/>
    </xf>
    <xf numFmtId="0" fontId="3920" fillId="5" borderId="4" xfId="0" applyFill="true" applyBorder="true" applyFont="true">
      <alignment horizontal="left"/>
      <protection locked="true"/>
    </xf>
    <xf numFmtId="0" fontId="3921" fillId="5" borderId="4" xfId="0" applyFill="true" applyBorder="true" applyFont="true">
      <alignment horizontal="left"/>
      <protection locked="true"/>
    </xf>
    <xf numFmtId="4" fontId="3922" fillId="5" borderId="4" xfId="0" applyFill="true" applyBorder="true" applyFont="true" applyNumberFormat="true">
      <alignment horizontal="right"/>
      <protection locked="true"/>
    </xf>
    <xf numFmtId="4" fontId="3923" fillId="5" borderId="4" xfId="0" applyFill="true" applyBorder="true" applyFont="true" applyNumberFormat="true">
      <alignment horizontal="right"/>
      <protection locked="true"/>
    </xf>
    <xf numFmtId="0" fontId="3924" fillId="5" borderId="4" xfId="0" applyFill="true" applyBorder="true" applyFont="true">
      <alignment horizontal="left"/>
      <protection locked="true"/>
    </xf>
    <xf numFmtId="4" fontId="3925" fillId="5" borderId="4" xfId="0" applyFill="true" applyBorder="true" applyFont="true" applyNumberFormat="true">
      <alignment horizontal="right"/>
      <protection locked="true"/>
    </xf>
    <xf numFmtId="0" fontId="3926" fillId="5" borderId="4" xfId="0" applyFill="true" applyBorder="true" applyFont="true">
      <alignment horizontal="left"/>
      <protection locked="true"/>
    </xf>
    <xf numFmtId="4" fontId="3927" fillId="5" borderId="4" xfId="0" applyFill="true" applyBorder="true" applyFont="true" applyNumberFormat="true">
      <alignment horizontal="right"/>
      <protection locked="true"/>
    </xf>
    <xf numFmtId="0" fontId="3928" fillId="5" borderId="4" xfId="0" applyFill="true" applyBorder="true" applyFont="true">
      <alignment horizontal="left"/>
      <protection locked="true"/>
    </xf>
    <xf numFmtId="4" fontId="3929" fillId="5" borderId="4" xfId="0" applyFill="true" applyBorder="true" applyFont="true" applyNumberFormat="true">
      <alignment horizontal="right"/>
      <protection locked="true"/>
    </xf>
    <xf numFmtId="0" fontId="3930" fillId="5" borderId="4" xfId="0" applyFill="true" applyBorder="true" applyFont="true">
      <alignment horizontal="left"/>
      <protection locked="true"/>
    </xf>
    <xf numFmtId="4" fontId="3931" fillId="5" borderId="4" xfId="0" applyFill="true" applyBorder="true" applyFont="true" applyNumberFormat="true">
      <alignment horizontal="right"/>
      <protection locked="true"/>
    </xf>
    <xf numFmtId="0" fontId="3932" fillId="5" borderId="4" xfId="0" applyFill="true" applyBorder="true" applyFont="true">
      <alignment horizontal="left"/>
      <protection locked="true"/>
    </xf>
    <xf numFmtId="4" fontId="3933" fillId="5" borderId="4" xfId="0" applyFill="true" applyBorder="true" applyFont="true" applyNumberFormat="true">
      <alignment horizontal="right"/>
      <protection locked="true"/>
    </xf>
    <xf numFmtId="0" fontId="3934" fillId="5" borderId="4" xfId="0" applyFill="true" applyBorder="true" applyFont="true">
      <alignment horizontal="left"/>
      <protection locked="true"/>
    </xf>
    <xf numFmtId="4" fontId="3935" fillId="5" borderId="4" xfId="0" applyFill="true" applyBorder="true" applyFont="true" applyNumberFormat="true">
      <alignment horizontal="right"/>
      <protection locked="true"/>
    </xf>
    <xf numFmtId="4" fontId="3936" fillId="5" borderId="4" xfId="0" applyFill="true" applyBorder="true" applyFont="true" applyNumberFormat="true">
      <alignment horizontal="right"/>
      <protection locked="true"/>
    </xf>
    <xf numFmtId="0" fontId="3937" fillId="0" borderId="0" xfId="0" applyFont="true">
      <alignment horizontal="left" vertical="top"/>
      <protection locked="true"/>
    </xf>
    <xf numFmtId="165" fontId="3938" fillId="0" borderId="0" xfId="0" applyFont="true" applyNumberFormat="true">
      <alignment horizontal="left" vertical="top"/>
      <protection locked="true"/>
    </xf>
    <xf numFmtId="168" fontId="3939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3940" fillId="5" borderId="4" xfId="0" applyFill="true" applyBorder="true" applyFont="true">
      <alignment horizontal="left"/>
      <protection locked="true"/>
    </xf>
    <xf numFmtId="0" fontId="3941" fillId="5" borderId="4" xfId="0" applyFill="true" applyBorder="true" applyFont="true">
      <alignment horizontal="left"/>
      <protection locked="true"/>
    </xf>
    <xf numFmtId="0" fontId="3942" fillId="5" borderId="4" xfId="0" applyFill="true" applyBorder="true" applyFont="true">
      <alignment horizontal="left"/>
      <protection locked="true"/>
    </xf>
    <xf numFmtId="0" fontId="3943" fillId="5" borderId="4" xfId="0" applyFill="true" applyBorder="true" applyFont="true">
      <alignment horizontal="left"/>
      <protection locked="true"/>
    </xf>
    <xf numFmtId="0" fontId="3944" fillId="5" borderId="4" xfId="0" applyFill="true" applyBorder="true" applyFont="true">
      <alignment horizontal="left"/>
      <protection locked="true"/>
    </xf>
    <xf numFmtId="0" fontId="3945" fillId="5" borderId="4" xfId="0" applyFill="true" applyBorder="true" applyFont="true">
      <alignment horizontal="left"/>
      <protection locked="true"/>
    </xf>
    <xf numFmtId="0" fontId="3946" fillId="5" borderId="4" xfId="0" applyFill="true" applyBorder="true" applyFont="true">
      <alignment horizontal="left"/>
      <protection locked="true"/>
    </xf>
    <xf numFmtId="0" fontId="3947" fillId="5" borderId="4" xfId="0" applyFill="true" applyBorder="true" applyFont="true">
      <alignment horizontal="left"/>
      <protection locked="true"/>
    </xf>
    <xf numFmtId="0" fontId="3948" fillId="5" borderId="4" xfId="0" applyFill="true" applyBorder="true" applyFont="true">
      <alignment horizontal="left"/>
      <protection locked="true"/>
    </xf>
    <xf numFmtId="0" fontId="3949" fillId="0" borderId="4" xfId="0" applyBorder="true" applyFont="true">
      <alignment horizontal="left" vertical="top"/>
      <protection locked="true"/>
    </xf>
    <xf numFmtId="4" fontId="3950" fillId="0" borderId="4" xfId="0" applyBorder="true" applyFont="true" applyNumberFormat="true">
      <alignment horizontal="right" vertical="top"/>
      <protection locked="true"/>
    </xf>
    <xf numFmtId="4" fontId="3951" fillId="0" borderId="4" xfId="0" applyBorder="true" applyFont="true" applyNumberFormat="true">
      <alignment horizontal="right" vertical="top"/>
      <protection locked="true"/>
    </xf>
    <xf numFmtId="4" fontId="3952" fillId="3" borderId="4" xfId="0" applyFill="true" applyBorder="true" applyFont="true" applyNumberFormat="true">
      <alignment vertical="top"/>
      <protection locked="false"/>
    </xf>
    <xf numFmtId="0" fontId="3953" fillId="0" borderId="4" xfId="0" applyBorder="true" applyFont="true">
      <alignment horizontal="left" vertical="top"/>
      <protection locked="true"/>
    </xf>
    <xf numFmtId="0" fontId="3954" fillId="0" borderId="4" xfId="0" applyBorder="true" applyFont="true">
      <alignment horizontal="left" vertical="top"/>
      <protection locked="true"/>
    </xf>
    <xf numFmtId="0" fontId="3955" fillId="0" borderId="4" xfId="0" applyBorder="true" applyFont="true">
      <alignment horizontal="left" vertical="top"/>
      <protection locked="true"/>
    </xf>
    <xf numFmtId="0" fontId="3956" fillId="0" borderId="4" xfId="0" applyBorder="true" applyFont="true">
      <alignment horizontal="left" vertical="top"/>
      <protection locked="true"/>
    </xf>
    <xf numFmtId="0" fontId="3957" fillId="0" borderId="4" xfId="0" applyBorder="true" applyFont="true">
      <alignment horizontal="left" vertical="top"/>
      <protection locked="true"/>
    </xf>
    <xf numFmtId="0" fontId="3958" fillId="0" borderId="0" xfId="0" applyFont="true"/>
    <xf numFmtId="0" fontId="3959" fillId="0" borderId="4" xfId="0" applyBorder="true" applyFont="true">
      <alignment horizontal="left" vertical="top"/>
      <protection locked="true"/>
    </xf>
    <xf numFmtId="4" fontId="3960" fillId="0" borderId="4" xfId="0" applyBorder="true" applyFont="true" applyNumberFormat="true">
      <alignment horizontal="right" vertical="top"/>
      <protection locked="true"/>
    </xf>
    <xf numFmtId="4" fontId="3961" fillId="0" borderId="4" xfId="0" applyBorder="true" applyFont="true" applyNumberFormat="true">
      <alignment horizontal="right" vertical="top"/>
      <protection locked="true"/>
    </xf>
    <xf numFmtId="4" fontId="3962" fillId="3" borderId="4" xfId="0" applyFill="true" applyBorder="true" applyFont="true" applyNumberFormat="true">
      <alignment vertical="top"/>
      <protection locked="false"/>
    </xf>
    <xf numFmtId="0" fontId="3963" fillId="0" borderId="4" xfId="0" applyBorder="true" applyFont="true">
      <alignment horizontal="left" vertical="top"/>
      <protection locked="true"/>
    </xf>
    <xf numFmtId="0" fontId="3964" fillId="0" borderId="4" xfId="0" applyBorder="true" applyFont="true">
      <alignment horizontal="left" vertical="top"/>
      <protection locked="true"/>
    </xf>
    <xf numFmtId="0" fontId="3965" fillId="0" borderId="4" xfId="0" applyBorder="true" applyFont="true">
      <alignment horizontal="left" vertical="top"/>
      <protection locked="true"/>
    </xf>
    <xf numFmtId="0" fontId="3966" fillId="0" borderId="4" xfId="0" applyBorder="true" applyFont="true">
      <alignment horizontal="left" vertical="top"/>
      <protection locked="true"/>
    </xf>
    <xf numFmtId="0" fontId="3967" fillId="0" borderId="4" xfId="0" applyBorder="true" applyFont="true">
      <alignment horizontal="left" vertical="top"/>
      <protection locked="true"/>
    </xf>
    <xf numFmtId="0" fontId="3968" fillId="0" borderId="0" xfId="0" applyFont="true"/>
    <xf numFmtId="0" fontId="3969" fillId="0" borderId="4" xfId="0" applyBorder="true" applyFont="true">
      <alignment horizontal="left" vertical="top"/>
      <protection locked="true"/>
    </xf>
    <xf numFmtId="4" fontId="3970" fillId="0" borderId="4" xfId="0" applyBorder="true" applyFont="true" applyNumberFormat="true">
      <alignment horizontal="right" vertical="top"/>
      <protection locked="true"/>
    </xf>
    <xf numFmtId="4" fontId="3971" fillId="0" borderId="4" xfId="0" applyBorder="true" applyFont="true" applyNumberFormat="true">
      <alignment horizontal="right" vertical="top"/>
      <protection locked="true"/>
    </xf>
    <xf numFmtId="4" fontId="3972" fillId="3" borderId="4" xfId="0" applyFill="true" applyBorder="true" applyFont="true" applyNumberFormat="true">
      <alignment vertical="top"/>
      <protection locked="false"/>
    </xf>
    <xf numFmtId="0" fontId="3973" fillId="0" borderId="4" xfId="0" applyBorder="true" applyFont="true">
      <alignment horizontal="left" vertical="top"/>
      <protection locked="true"/>
    </xf>
    <xf numFmtId="0" fontId="3974" fillId="0" borderId="4" xfId="0" applyBorder="true" applyFont="true">
      <alignment horizontal="left" vertical="top"/>
      <protection locked="true"/>
    </xf>
    <xf numFmtId="0" fontId="3975" fillId="0" borderId="4" xfId="0" applyBorder="true" applyFont="true">
      <alignment horizontal="left" vertical="top"/>
      <protection locked="true"/>
    </xf>
    <xf numFmtId="0" fontId="3976" fillId="0" borderId="4" xfId="0" applyBorder="true" applyFont="true">
      <alignment horizontal="left" vertical="top"/>
      <protection locked="true"/>
    </xf>
    <xf numFmtId="0" fontId="3977" fillId="0" borderId="4" xfId="0" applyBorder="true" applyFont="true">
      <alignment horizontal="left" vertical="top"/>
      <protection locked="true"/>
    </xf>
    <xf numFmtId="0" fontId="3978" fillId="0" borderId="0" xfId="0" applyFont="true"/>
    <xf numFmtId="0" fontId="3979" fillId="0" borderId="4" xfId="0" applyBorder="true" applyFont="true">
      <alignment horizontal="left" vertical="top"/>
      <protection locked="true"/>
    </xf>
    <xf numFmtId="4" fontId="3980" fillId="0" borderId="4" xfId="0" applyBorder="true" applyFont="true" applyNumberFormat="true">
      <alignment horizontal="right" vertical="top"/>
      <protection locked="true"/>
    </xf>
    <xf numFmtId="4" fontId="3981" fillId="0" borderId="4" xfId="0" applyBorder="true" applyFont="true" applyNumberFormat="true">
      <alignment horizontal="right" vertical="top"/>
      <protection locked="true"/>
    </xf>
    <xf numFmtId="4" fontId="3982" fillId="3" borderId="4" xfId="0" applyFill="true" applyBorder="true" applyFont="true" applyNumberFormat="true">
      <alignment vertical="top"/>
      <protection locked="false"/>
    </xf>
    <xf numFmtId="0" fontId="3983" fillId="0" borderId="4" xfId="0" applyBorder="true" applyFont="true">
      <alignment horizontal="left" vertical="top"/>
      <protection locked="true"/>
    </xf>
    <xf numFmtId="0" fontId="3984" fillId="0" borderId="4" xfId="0" applyBorder="true" applyFont="true">
      <alignment horizontal="left" vertical="top"/>
      <protection locked="true"/>
    </xf>
    <xf numFmtId="0" fontId="3985" fillId="0" borderId="4" xfId="0" applyBorder="true" applyFont="true">
      <alignment horizontal="left" vertical="top"/>
      <protection locked="true"/>
    </xf>
    <xf numFmtId="0" fontId="3986" fillId="0" borderId="4" xfId="0" applyBorder="true" applyFont="true">
      <alignment horizontal="left" vertical="top"/>
      <protection locked="true"/>
    </xf>
    <xf numFmtId="0" fontId="3987" fillId="0" borderId="4" xfId="0" applyBorder="true" applyFont="true">
      <alignment horizontal="left" vertical="top"/>
      <protection locked="true"/>
    </xf>
    <xf numFmtId="0" fontId="3988" fillId="0" borderId="0" xfId="0" applyFont="true"/>
    <xf numFmtId="0" fontId="3989" fillId="0" borderId="4" xfId="0" applyBorder="true" applyFont="true">
      <alignment horizontal="left" vertical="top"/>
      <protection locked="true"/>
    </xf>
    <xf numFmtId="4" fontId="3990" fillId="0" borderId="4" xfId="0" applyBorder="true" applyFont="true" applyNumberFormat="true">
      <alignment horizontal="right" vertical="top"/>
      <protection locked="true"/>
    </xf>
    <xf numFmtId="4" fontId="3991" fillId="0" borderId="4" xfId="0" applyBorder="true" applyFont="true" applyNumberFormat="true">
      <alignment horizontal="right" vertical="top"/>
      <protection locked="true"/>
    </xf>
    <xf numFmtId="4" fontId="3992" fillId="3" borderId="4" xfId="0" applyFill="true" applyBorder="true" applyFont="true" applyNumberFormat="true">
      <alignment vertical="top"/>
      <protection locked="false"/>
    </xf>
    <xf numFmtId="0" fontId="3993" fillId="0" borderId="4" xfId="0" applyBorder="true" applyFont="true">
      <alignment horizontal="left" vertical="top"/>
      <protection locked="true"/>
    </xf>
    <xf numFmtId="0" fontId="3994" fillId="0" borderId="4" xfId="0" applyBorder="true" applyFont="true">
      <alignment horizontal="left" vertical="top"/>
      <protection locked="true"/>
    </xf>
    <xf numFmtId="0" fontId="3995" fillId="0" borderId="4" xfId="0" applyBorder="true" applyFont="true">
      <alignment horizontal="left" vertical="top"/>
      <protection locked="true"/>
    </xf>
    <xf numFmtId="0" fontId="3996" fillId="0" borderId="4" xfId="0" applyBorder="true" applyFont="true">
      <alignment horizontal="left" vertical="top"/>
      <protection locked="true"/>
    </xf>
    <xf numFmtId="0" fontId="3997" fillId="0" borderId="4" xfId="0" applyBorder="true" applyFont="true">
      <alignment horizontal="left" vertical="top"/>
      <protection locked="true"/>
    </xf>
    <xf numFmtId="0" fontId="3998" fillId="0" borderId="0" xfId="0" applyFont="true"/>
    <xf numFmtId="0" fontId="3999" fillId="0" borderId="4" xfId="0" applyBorder="true" applyFont="true">
      <alignment horizontal="left" vertical="top"/>
      <protection locked="true"/>
    </xf>
    <xf numFmtId="4" fontId="4000" fillId="0" borderId="4" xfId="0" applyBorder="true" applyFont="true" applyNumberFormat="true">
      <alignment horizontal="right" vertical="top"/>
      <protection locked="true"/>
    </xf>
    <xf numFmtId="4" fontId="4001" fillId="0" borderId="4" xfId="0" applyBorder="true" applyFont="true" applyNumberFormat="true">
      <alignment horizontal="right" vertical="top"/>
      <protection locked="true"/>
    </xf>
    <xf numFmtId="4" fontId="4002" fillId="0" borderId="4" xfId="0" applyBorder="true" applyFont="true" applyNumberFormat="true">
      <alignment horizontal="right" vertical="top"/>
      <protection locked="true"/>
    </xf>
    <xf numFmtId="0" fontId="4003" fillId="0" borderId="4" xfId="0" applyBorder="true" applyFont="true">
      <alignment horizontal="left" vertical="top"/>
      <protection locked="true"/>
    </xf>
    <xf numFmtId="0" fontId="4004" fillId="0" borderId="4" xfId="0" applyBorder="true" applyFont="true">
      <alignment horizontal="left" vertical="top"/>
      <protection locked="true"/>
    </xf>
    <xf numFmtId="0" fontId="4005" fillId="0" borderId="4" xfId="0" applyBorder="true" applyFont="true">
      <alignment horizontal="left" vertical="top"/>
      <protection locked="true"/>
    </xf>
    <xf numFmtId="0" fontId="4006" fillId="0" borderId="4" xfId="0" applyBorder="true" applyFont="true">
      <alignment horizontal="left" vertical="top"/>
      <protection locked="true"/>
    </xf>
    <xf numFmtId="0" fontId="4007" fillId="0" borderId="4" xfId="0" applyBorder="true" applyFont="true">
      <alignment horizontal="left" vertical="top"/>
      <protection locked="true"/>
    </xf>
    <xf numFmtId="0" fontId="4008" fillId="0" borderId="0" xfId="0" applyFont="true"/>
    <xf numFmtId="0" fontId="4009" fillId="0" borderId="4" xfId="0" applyBorder="true" applyFont="true">
      <alignment horizontal="left" vertical="top"/>
      <protection locked="true"/>
    </xf>
    <xf numFmtId="4" fontId="4010" fillId="0" borderId="4" xfId="0" applyBorder="true" applyFont="true" applyNumberFormat="true">
      <alignment horizontal="right" vertical="top"/>
      <protection locked="true"/>
    </xf>
    <xf numFmtId="0" fontId="4011" fillId="0" borderId="4" xfId="0" applyBorder="true" applyFont="true">
      <alignment horizontal="left" vertical="top"/>
      <protection locked="true"/>
    </xf>
    <xf numFmtId="0" fontId="4012" fillId="0" borderId="4" xfId="0" applyBorder="true" applyFont="true">
      <alignment horizontal="left" vertical="top"/>
      <protection locked="true"/>
    </xf>
    <xf numFmtId="0" fontId="4013" fillId="0" borderId="4" xfId="0" applyBorder="true" applyFont="true">
      <alignment horizontal="left" vertical="top"/>
      <protection locked="true"/>
    </xf>
    <xf numFmtId="4" fontId="4014" fillId="3" borderId="4" xfId="0" applyFill="true" applyBorder="true" applyNumberFormat="true" applyFont="true">
      <alignment vertical="top" horizontal="right"/>
      <protection locked="false"/>
    </xf>
    <xf numFmtId="0" fontId="4015" fillId="0" borderId="0" xfId="0" applyFont="true"/>
    <xf numFmtId="0" fontId="4016" fillId="0" borderId="4" xfId="0" applyBorder="true" applyFont="true">
      <alignment horizontal="left" vertical="top"/>
      <protection locked="true"/>
    </xf>
    <xf numFmtId="0" fontId="4017" fillId="0" borderId="4" xfId="0" applyBorder="true" applyFont="true">
      <alignment horizontal="left" vertical="top"/>
      <protection locked="true"/>
    </xf>
    <xf numFmtId="0" fontId="4018" fillId="0" borderId="4" xfId="0" applyBorder="true" applyFont="true">
      <alignment horizontal="left" vertical="top"/>
      <protection locked="true"/>
    </xf>
    <xf numFmtId="4" fontId="4019" fillId="3" borderId="4" xfId="0" applyFill="true" applyBorder="true" applyNumberFormat="true" applyFont="true">
      <alignment vertical="top" horizontal="right"/>
      <protection locked="false"/>
    </xf>
    <xf numFmtId="0" fontId="4020" fillId="0" borderId="0" xfId="0" applyFont="true"/>
    <xf numFmtId="0" fontId="4021" fillId="0" borderId="4" xfId="0" applyBorder="true" applyFont="true">
      <alignment horizontal="left" vertical="top"/>
      <protection locked="true"/>
    </xf>
    <xf numFmtId="0" fontId="4022" fillId="0" borderId="4" xfId="0" applyBorder="true" applyFont="true">
      <alignment horizontal="left" vertical="top"/>
      <protection locked="true"/>
    </xf>
    <xf numFmtId="0" fontId="4023" fillId="0" borderId="4" xfId="0" applyBorder="true" applyFont="true">
      <alignment horizontal="left" vertical="top"/>
      <protection locked="true"/>
    </xf>
    <xf numFmtId="4" fontId="4024" fillId="3" borderId="4" xfId="0" applyFill="true" applyBorder="true" applyNumberFormat="true" applyFont="true">
      <alignment vertical="top" horizontal="right"/>
      <protection locked="false"/>
    </xf>
    <xf numFmtId="0" fontId="4025" fillId="0" borderId="4" xfId="0" applyBorder="true" applyFont="true">
      <alignment horizontal="left" vertical="top"/>
      <protection locked="true"/>
    </xf>
    <xf numFmtId="0" fontId="4026" fillId="0" borderId="4" xfId="0" applyBorder="true" applyFont="true">
      <alignment horizontal="left" vertical="top"/>
      <protection locked="true"/>
    </xf>
    <xf numFmtId="0" fontId="4027" fillId="0" borderId="4" xfId="0" applyBorder="true" applyFont="true">
      <alignment horizontal="left" vertical="top"/>
      <protection locked="true"/>
    </xf>
    <xf numFmtId="4" fontId="4028" fillId="5" borderId="4" xfId="0" applyFill="true" applyBorder="true" applyFont="true" applyNumberFormat="true">
      <alignment horizontal="right"/>
      <protection locked="true"/>
    </xf>
    <xf numFmtId="0" fontId="4029" fillId="0" borderId="0" xfId="0" applyFont="true"/>
    <xf numFmtId="0" fontId="4030" fillId="0" borderId="4" xfId="0" applyBorder="true" applyFont="true">
      <alignment horizontal="left" vertical="top"/>
      <protection locked="true"/>
    </xf>
    <xf numFmtId="0" fontId="4031" fillId="0" borderId="4" xfId="0" applyBorder="true" applyFont="true">
      <alignment horizontal="left" vertical="top"/>
      <protection locked="true"/>
    </xf>
    <xf numFmtId="0" fontId="4032" fillId="0" borderId="4" xfId="0" applyBorder="true" applyFont="true">
      <alignment horizontal="left" vertical="top"/>
      <protection locked="true"/>
    </xf>
    <xf numFmtId="4" fontId="4033" fillId="3" borderId="4" xfId="0" applyFill="true" applyBorder="true" applyNumberFormat="true" applyFont="true">
      <alignment vertical="top" horizontal="right"/>
      <protection locked="false"/>
    </xf>
    <xf numFmtId="0" fontId="4034" fillId="0" borderId="5" xfId="0" applyFont="true" applyBorder="true">
      <alignment horizontal="center" vertical="top"/>
      <protection locked="true"/>
    </xf>
    <xf numFmtId="166" fontId="4035" fillId="0" borderId="0" xfId="0" applyFont="true" applyNumberFormat="true">
      <alignment horizontal="center" vertical="top"/>
      <protection locked="true"/>
    </xf>
    <xf numFmtId="0" fontId="4036" fillId="0" borderId="0" xfId="0" applyFont="true">
      <alignment horizontal="left" vertical="top"/>
      <protection locked="true"/>
    </xf>
    <xf numFmtId="165" fontId="4037" fillId="0" borderId="0" xfId="0" applyFont="true" applyNumberFormat="true">
      <alignment horizontal="left" vertical="top"/>
      <protection locked="true"/>
    </xf>
    <xf numFmtId="168" fontId="4038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4039" fillId="5" borderId="4" xfId="0" applyFill="true" applyBorder="true" applyFont="true">
      <alignment horizontal="left"/>
      <protection locked="true"/>
    </xf>
    <xf numFmtId="0" fontId="4040" fillId="5" borderId="4" xfId="0" applyFill="true" applyBorder="true" applyFont="true">
      <alignment horizontal="left"/>
      <protection locked="true"/>
    </xf>
    <xf numFmtId="0" fontId="4041" fillId="5" borderId="4" xfId="0" applyFill="true" applyBorder="true" applyFont="true">
      <alignment horizontal="left"/>
      <protection locked="true"/>
    </xf>
    <xf numFmtId="0" fontId="4042" fillId="5" borderId="4" xfId="0" applyFill="true" applyBorder="true" applyFont="true">
      <alignment horizontal="left"/>
      <protection locked="true"/>
    </xf>
    <xf numFmtId="0" fontId="4043" fillId="5" borderId="4" xfId="0" applyFill="true" applyBorder="true" applyFont="true">
      <alignment horizontal="left"/>
      <protection locked="true"/>
    </xf>
    <xf numFmtId="0" fontId="4044" fillId="5" borderId="4" xfId="0" applyFill="true" applyBorder="true" applyFont="true">
      <alignment horizontal="left"/>
      <protection locked="true"/>
    </xf>
    <xf numFmtId="0" fontId="4045" fillId="5" borderId="4" xfId="0" applyFill="true" applyBorder="true" applyFont="true">
      <alignment horizontal="left"/>
      <protection locked="true"/>
    </xf>
    <xf numFmtId="0" fontId="4046" fillId="5" borderId="4" xfId="0" applyFill="true" applyBorder="true" applyFont="true">
      <alignment horizontal="left"/>
      <protection locked="true"/>
    </xf>
    <xf numFmtId="0" fontId="4047" fillId="5" borderId="4" xfId="0" applyFill="true" applyBorder="true" applyFont="true">
      <alignment horizontal="left"/>
      <protection locked="true"/>
    </xf>
    <xf numFmtId="0" fontId="4048" fillId="0" borderId="4" xfId="0" applyBorder="true" applyFont="true">
      <alignment horizontal="left" vertical="top"/>
      <protection locked="true"/>
    </xf>
    <xf numFmtId="4" fontId="4049" fillId="0" borderId="4" xfId="0" applyBorder="true" applyFont="true" applyNumberFormat="true">
      <alignment horizontal="right" vertical="top"/>
      <protection locked="true"/>
    </xf>
    <xf numFmtId="4" fontId="4050" fillId="0" borderId="4" xfId="0" applyBorder="true" applyFont="true" applyNumberFormat="true">
      <alignment horizontal="right" vertical="top"/>
      <protection locked="true"/>
    </xf>
    <xf numFmtId="4" fontId="4051" fillId="3" borderId="4" xfId="0" applyFill="true" applyBorder="true" applyFont="true" applyNumberFormat="true">
      <alignment vertical="top"/>
      <protection locked="false"/>
    </xf>
    <xf numFmtId="0" fontId="4052" fillId="0" borderId="4" xfId="0" applyBorder="true" applyFont="true">
      <alignment horizontal="left" vertical="top"/>
      <protection locked="true"/>
    </xf>
    <xf numFmtId="0" fontId="4053" fillId="0" borderId="4" xfId="0" applyBorder="true" applyFont="true">
      <alignment horizontal="left" vertical="top"/>
      <protection locked="true"/>
    </xf>
    <xf numFmtId="0" fontId="4054" fillId="0" borderId="4" xfId="0" applyBorder="true" applyFont="true">
      <alignment horizontal="left" vertical="top"/>
      <protection locked="true"/>
    </xf>
    <xf numFmtId="0" fontId="4055" fillId="0" borderId="4" xfId="0" applyBorder="true" applyFont="true">
      <alignment horizontal="left" vertical="top"/>
      <protection locked="true"/>
    </xf>
    <xf numFmtId="0" fontId="4056" fillId="0" borderId="4" xfId="0" applyBorder="true" applyFont="true">
      <alignment horizontal="left" vertical="top"/>
      <protection locked="true"/>
    </xf>
    <xf numFmtId="0" fontId="4057" fillId="0" borderId="0" xfId="0" applyFont="true"/>
    <xf numFmtId="0" fontId="4058" fillId="0" borderId="4" xfId="0" applyBorder="true" applyFont="true">
      <alignment horizontal="left" vertical="top"/>
      <protection locked="true"/>
    </xf>
    <xf numFmtId="4" fontId="4059" fillId="0" borderId="4" xfId="0" applyBorder="true" applyFont="true" applyNumberFormat="true">
      <alignment horizontal="right" vertical="top"/>
      <protection locked="true"/>
    </xf>
    <xf numFmtId="4" fontId="4060" fillId="0" borderId="4" xfId="0" applyBorder="true" applyFont="true" applyNumberFormat="true">
      <alignment horizontal="right" vertical="top"/>
      <protection locked="true"/>
    </xf>
    <xf numFmtId="4" fontId="4061" fillId="3" borderId="4" xfId="0" applyFill="true" applyBorder="true" applyFont="true" applyNumberFormat="true">
      <alignment vertical="top"/>
      <protection locked="false"/>
    </xf>
    <xf numFmtId="0" fontId="4062" fillId="0" borderId="4" xfId="0" applyBorder="true" applyFont="true">
      <alignment horizontal="left" vertical="top"/>
      <protection locked="true"/>
    </xf>
    <xf numFmtId="0" fontId="4063" fillId="0" borderId="4" xfId="0" applyBorder="true" applyFont="true">
      <alignment horizontal="left" vertical="top"/>
      <protection locked="true"/>
    </xf>
    <xf numFmtId="0" fontId="4064" fillId="0" borderId="4" xfId="0" applyBorder="true" applyFont="true">
      <alignment horizontal="left" vertical="top"/>
      <protection locked="true"/>
    </xf>
    <xf numFmtId="0" fontId="4065" fillId="0" borderId="4" xfId="0" applyBorder="true" applyFont="true">
      <alignment horizontal="left" vertical="top"/>
      <protection locked="true"/>
    </xf>
    <xf numFmtId="0" fontId="4066" fillId="0" borderId="4" xfId="0" applyBorder="true" applyFont="true">
      <alignment horizontal="left" vertical="top"/>
      <protection locked="true"/>
    </xf>
    <xf numFmtId="0" fontId="4067" fillId="0" borderId="0" xfId="0" applyFont="true"/>
    <xf numFmtId="0" fontId="4068" fillId="0" borderId="4" xfId="0" applyBorder="true" applyFont="true">
      <alignment horizontal="left" vertical="top"/>
      <protection locked="true"/>
    </xf>
    <xf numFmtId="4" fontId="4069" fillId="0" borderId="4" xfId="0" applyBorder="true" applyFont="true" applyNumberFormat="true">
      <alignment horizontal="right" vertical="top"/>
      <protection locked="true"/>
    </xf>
    <xf numFmtId="4" fontId="4070" fillId="0" borderId="4" xfId="0" applyBorder="true" applyFont="true" applyNumberFormat="true">
      <alignment horizontal="right" vertical="top"/>
      <protection locked="true"/>
    </xf>
    <xf numFmtId="4" fontId="4071" fillId="3" borderId="4" xfId="0" applyFill="true" applyBorder="true" applyFont="true" applyNumberFormat="true">
      <alignment vertical="top"/>
      <protection locked="false"/>
    </xf>
    <xf numFmtId="0" fontId="4072" fillId="0" borderId="4" xfId="0" applyBorder="true" applyFont="true">
      <alignment horizontal="left" vertical="top"/>
      <protection locked="true"/>
    </xf>
    <xf numFmtId="0" fontId="4073" fillId="0" borderId="4" xfId="0" applyBorder="true" applyFont="true">
      <alignment horizontal="left" vertical="top"/>
      <protection locked="true"/>
    </xf>
    <xf numFmtId="0" fontId="4074" fillId="0" borderId="4" xfId="0" applyBorder="true" applyFont="true">
      <alignment horizontal="left" vertical="top"/>
      <protection locked="true"/>
    </xf>
    <xf numFmtId="0" fontId="4075" fillId="0" borderId="4" xfId="0" applyBorder="true" applyFont="true">
      <alignment horizontal="left" vertical="top"/>
      <protection locked="true"/>
    </xf>
    <xf numFmtId="0" fontId="4076" fillId="0" borderId="4" xfId="0" applyBorder="true" applyFont="true">
      <alignment horizontal="left" vertical="top"/>
      <protection locked="true"/>
    </xf>
    <xf numFmtId="0" fontId="4077" fillId="0" borderId="0" xfId="0" applyFont="true"/>
    <xf numFmtId="0" fontId="4078" fillId="0" borderId="4" xfId="0" applyBorder="true" applyFont="true">
      <alignment horizontal="left" vertical="top"/>
      <protection locked="true"/>
    </xf>
    <xf numFmtId="4" fontId="4079" fillId="0" borderId="4" xfId="0" applyBorder="true" applyFont="true" applyNumberFormat="true">
      <alignment horizontal="right" vertical="top"/>
      <protection locked="true"/>
    </xf>
    <xf numFmtId="4" fontId="4080" fillId="0" borderId="4" xfId="0" applyBorder="true" applyFont="true" applyNumberFormat="true">
      <alignment horizontal="right" vertical="top"/>
      <protection locked="true"/>
    </xf>
    <xf numFmtId="4" fontId="4081" fillId="3" borderId="4" xfId="0" applyFill="true" applyBorder="true" applyFont="true" applyNumberFormat="true">
      <alignment vertical="top"/>
      <protection locked="false"/>
    </xf>
    <xf numFmtId="0" fontId="4082" fillId="0" borderId="4" xfId="0" applyBorder="true" applyFont="true">
      <alignment horizontal="left" vertical="top"/>
      <protection locked="true"/>
    </xf>
    <xf numFmtId="0" fontId="4083" fillId="0" borderId="4" xfId="0" applyBorder="true" applyFont="true">
      <alignment horizontal="left" vertical="top"/>
      <protection locked="true"/>
    </xf>
    <xf numFmtId="0" fontId="4084" fillId="0" borderId="4" xfId="0" applyBorder="true" applyFont="true">
      <alignment horizontal="left" vertical="top"/>
      <protection locked="true"/>
    </xf>
    <xf numFmtId="0" fontId="4085" fillId="0" borderId="4" xfId="0" applyBorder="true" applyFont="true">
      <alignment horizontal="left" vertical="top"/>
      <protection locked="true"/>
    </xf>
    <xf numFmtId="0" fontId="4086" fillId="0" borderId="4" xfId="0" applyBorder="true" applyFont="true">
      <alignment horizontal="left" vertical="top"/>
      <protection locked="true"/>
    </xf>
    <xf numFmtId="0" fontId="4087" fillId="0" borderId="0" xfId="0" applyFont="true"/>
    <xf numFmtId="0" fontId="4088" fillId="0" borderId="4" xfId="0" applyBorder="true" applyFont="true">
      <alignment horizontal="left" vertical="top"/>
      <protection locked="true"/>
    </xf>
    <xf numFmtId="4" fontId="4089" fillId="0" borderId="4" xfId="0" applyBorder="true" applyFont="true" applyNumberFormat="true">
      <alignment horizontal="right" vertical="top"/>
      <protection locked="true"/>
    </xf>
    <xf numFmtId="4" fontId="4090" fillId="0" borderId="4" xfId="0" applyBorder="true" applyFont="true" applyNumberFormat="true">
      <alignment horizontal="right" vertical="top"/>
      <protection locked="true"/>
    </xf>
    <xf numFmtId="4" fontId="4091" fillId="3" borderId="4" xfId="0" applyFill="true" applyBorder="true" applyFont="true" applyNumberFormat="true">
      <alignment vertical="top"/>
      <protection locked="false"/>
    </xf>
    <xf numFmtId="0" fontId="4092" fillId="0" borderId="4" xfId="0" applyBorder="true" applyFont="true">
      <alignment horizontal="left" vertical="top"/>
      <protection locked="true"/>
    </xf>
    <xf numFmtId="0" fontId="4093" fillId="0" borderId="4" xfId="0" applyBorder="true" applyFont="true">
      <alignment horizontal="left" vertical="top"/>
      <protection locked="true"/>
    </xf>
    <xf numFmtId="0" fontId="4094" fillId="0" borderId="4" xfId="0" applyBorder="true" applyFont="true">
      <alignment horizontal="left" vertical="top"/>
      <protection locked="true"/>
    </xf>
    <xf numFmtId="0" fontId="4095" fillId="0" borderId="4" xfId="0" applyBorder="true" applyFont="true">
      <alignment horizontal="left" vertical="top"/>
      <protection locked="true"/>
    </xf>
    <xf numFmtId="0" fontId="4096" fillId="0" borderId="4" xfId="0" applyBorder="true" applyFont="true">
      <alignment horizontal="left" vertical="top"/>
      <protection locked="true"/>
    </xf>
    <xf numFmtId="0" fontId="4097" fillId="0" borderId="0" xfId="0" applyFont="true"/>
    <xf numFmtId="0" fontId="4098" fillId="0" borderId="4" xfId="0" applyBorder="true" applyFont="true">
      <alignment horizontal="left" vertical="top"/>
      <protection locked="true"/>
    </xf>
    <xf numFmtId="4" fontId="4099" fillId="0" borderId="4" xfId="0" applyBorder="true" applyFont="true" applyNumberFormat="true">
      <alignment horizontal="right" vertical="top"/>
      <protection locked="true"/>
    </xf>
    <xf numFmtId="4" fontId="4100" fillId="0" borderId="4" xfId="0" applyBorder="true" applyFont="true" applyNumberFormat="true">
      <alignment horizontal="right" vertical="top"/>
      <protection locked="true"/>
    </xf>
    <xf numFmtId="4" fontId="4101" fillId="0" borderId="4" xfId="0" applyBorder="true" applyFont="true" applyNumberFormat="true">
      <alignment horizontal="right" vertical="top"/>
      <protection locked="true"/>
    </xf>
    <xf numFmtId="0" fontId="4102" fillId="0" borderId="4" xfId="0" applyBorder="true" applyFont="true">
      <alignment horizontal="left" vertical="top"/>
      <protection locked="true"/>
    </xf>
    <xf numFmtId="0" fontId="4103" fillId="0" borderId="4" xfId="0" applyBorder="true" applyFont="true">
      <alignment horizontal="left" vertical="top"/>
      <protection locked="true"/>
    </xf>
    <xf numFmtId="0" fontId="4104" fillId="0" borderId="4" xfId="0" applyBorder="true" applyFont="true">
      <alignment horizontal="left" vertical="top"/>
      <protection locked="true"/>
    </xf>
    <xf numFmtId="0" fontId="4105" fillId="0" borderId="4" xfId="0" applyBorder="true" applyFont="true">
      <alignment horizontal="left" vertical="top"/>
      <protection locked="true"/>
    </xf>
    <xf numFmtId="0" fontId="4106" fillId="0" borderId="4" xfId="0" applyBorder="true" applyFont="true">
      <alignment horizontal="left" vertical="top"/>
      <protection locked="true"/>
    </xf>
    <xf numFmtId="0" fontId="4107" fillId="0" borderId="0" xfId="0" applyFont="true"/>
    <xf numFmtId="0" fontId="4108" fillId="0" borderId="4" xfId="0" applyBorder="true" applyFont="true">
      <alignment horizontal="left" vertical="top"/>
      <protection locked="true"/>
    </xf>
    <xf numFmtId="4" fontId="4109" fillId="0" borderId="4" xfId="0" applyBorder="true" applyFont="true" applyNumberFormat="true">
      <alignment horizontal="right" vertical="top"/>
      <protection locked="true"/>
    </xf>
    <xf numFmtId="0" fontId="4110" fillId="0" borderId="4" xfId="0" applyBorder="true" applyFont="true">
      <alignment horizontal="left" vertical="top"/>
      <protection locked="true"/>
    </xf>
    <xf numFmtId="0" fontId="4111" fillId="0" borderId="4" xfId="0" applyBorder="true" applyFont="true">
      <alignment horizontal="left" vertical="top"/>
      <protection locked="true"/>
    </xf>
    <xf numFmtId="0" fontId="4112" fillId="0" borderId="4" xfId="0" applyBorder="true" applyFont="true">
      <alignment horizontal="left" vertical="top"/>
      <protection locked="true"/>
    </xf>
    <xf numFmtId="4" fontId="4113" fillId="3" borderId="4" xfId="0" applyFill="true" applyBorder="true" applyNumberFormat="true" applyFont="true">
      <alignment vertical="top" horizontal="right"/>
      <protection locked="false"/>
    </xf>
    <xf numFmtId="0" fontId="4114" fillId="0" borderId="0" xfId="0" applyFont="true"/>
    <xf numFmtId="0" fontId="4115" fillId="0" borderId="4" xfId="0" applyBorder="true" applyFont="true">
      <alignment horizontal="left" vertical="top"/>
      <protection locked="true"/>
    </xf>
    <xf numFmtId="0" fontId="4116" fillId="0" borderId="4" xfId="0" applyBorder="true" applyFont="true">
      <alignment horizontal="left" vertical="top"/>
      <protection locked="true"/>
    </xf>
    <xf numFmtId="0" fontId="4117" fillId="0" borderId="4" xfId="0" applyBorder="true" applyFont="true">
      <alignment horizontal="left" vertical="top"/>
      <protection locked="true"/>
    </xf>
    <xf numFmtId="4" fontId="4118" fillId="3" borderId="4" xfId="0" applyFill="true" applyBorder="true" applyNumberFormat="true" applyFont="true">
      <alignment vertical="top" horizontal="right"/>
      <protection locked="false"/>
    </xf>
    <xf numFmtId="0" fontId="4119" fillId="0" borderId="5" xfId="0" applyFont="true" applyBorder="true">
      <alignment horizontal="center" vertical="top"/>
      <protection locked="true"/>
    </xf>
    <xf numFmtId="166" fontId="4120" fillId="0" borderId="0" xfId="0" applyFont="true" applyNumberFormat="true">
      <alignment horizontal="center" vertical="top"/>
      <protection locked="true"/>
    </xf>
    <xf numFmtId="0" fontId="4121" fillId="0" borderId="0" xfId="0" applyFont="true">
      <alignment horizontal="left" vertical="top"/>
      <protection locked="true"/>
    </xf>
    <xf numFmtId="165" fontId="4122" fillId="0" borderId="0" xfId="0" applyFont="true" applyNumberFormat="true">
      <alignment horizontal="left" vertical="top"/>
      <protection locked="true"/>
    </xf>
    <xf numFmtId="168" fontId="4123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4124" fillId="5" borderId="4" xfId="0" applyFill="true" applyBorder="true" applyFont="true">
      <alignment horizontal="left"/>
      <protection locked="true"/>
    </xf>
    <xf numFmtId="0" fontId="4125" fillId="5" borderId="4" xfId="0" applyFill="true" applyBorder="true" applyFont="true">
      <alignment horizontal="left"/>
      <protection locked="true"/>
    </xf>
    <xf numFmtId="0" fontId="4126" fillId="5" borderId="4" xfId="0" applyFill="true" applyBorder="true" applyFont="true">
      <alignment horizontal="left"/>
      <protection locked="true"/>
    </xf>
    <xf numFmtId="0" fontId="4127" fillId="5" borderId="4" xfId="0" applyFill="true" applyBorder="true" applyFont="true">
      <alignment horizontal="left"/>
      <protection locked="true"/>
    </xf>
    <xf numFmtId="0" fontId="4128" fillId="5" borderId="4" xfId="0" applyFill="true" applyBorder="true" applyFont="true">
      <alignment horizontal="left"/>
      <protection locked="true"/>
    </xf>
    <xf numFmtId="0" fontId="4129" fillId="5" borderId="4" xfId="0" applyFill="true" applyBorder="true" applyFont="true">
      <alignment horizontal="left"/>
      <protection locked="true"/>
    </xf>
    <xf numFmtId="0" fontId="4130" fillId="5" borderId="4" xfId="0" applyFill="true" applyBorder="true" applyFont="true">
      <alignment horizontal="left"/>
      <protection locked="true"/>
    </xf>
    <xf numFmtId="0" fontId="4131" fillId="5" borderId="4" xfId="0" applyFill="true" applyBorder="true" applyFont="true">
      <alignment horizontal="left"/>
      <protection locked="true"/>
    </xf>
    <xf numFmtId="0" fontId="4132" fillId="5" borderId="4" xfId="0" applyFill="true" applyBorder="true" applyFont="true">
      <alignment horizontal="left"/>
      <protection locked="true"/>
    </xf>
    <xf numFmtId="0" fontId="4133" fillId="0" borderId="4" xfId="0" applyBorder="true" applyFont="true">
      <alignment horizontal="left" vertical="top"/>
      <protection locked="true"/>
    </xf>
    <xf numFmtId="4" fontId="4134" fillId="0" borderId="4" xfId="0" applyBorder="true" applyFont="true" applyNumberFormat="true">
      <alignment horizontal="right" vertical="top"/>
      <protection locked="true"/>
    </xf>
    <xf numFmtId="4" fontId="4135" fillId="0" borderId="4" xfId="0" applyBorder="true" applyFont="true" applyNumberFormat="true">
      <alignment horizontal="right" vertical="top"/>
      <protection locked="true"/>
    </xf>
    <xf numFmtId="4" fontId="4136" fillId="3" borderId="4" xfId="0" applyFill="true" applyBorder="true" applyFont="true" applyNumberFormat="true">
      <alignment vertical="top"/>
      <protection locked="false"/>
    </xf>
    <xf numFmtId="0" fontId="4137" fillId="0" borderId="4" xfId="0" applyBorder="true" applyFont="true">
      <alignment horizontal="left" vertical="top"/>
      <protection locked="true"/>
    </xf>
    <xf numFmtId="0" fontId="4138" fillId="0" borderId="4" xfId="0" applyBorder="true" applyFont="true">
      <alignment horizontal="left" vertical="top"/>
      <protection locked="true"/>
    </xf>
    <xf numFmtId="0" fontId="4139" fillId="0" borderId="4" xfId="0" applyBorder="true" applyFont="true">
      <alignment horizontal="left" vertical="top"/>
      <protection locked="true"/>
    </xf>
    <xf numFmtId="0" fontId="4140" fillId="0" borderId="4" xfId="0" applyBorder="true" applyFont="true">
      <alignment horizontal="left" vertical="top"/>
      <protection locked="true"/>
    </xf>
    <xf numFmtId="0" fontId="4141" fillId="0" borderId="4" xfId="0" applyBorder="true" applyFont="true">
      <alignment horizontal="left" vertical="top"/>
      <protection locked="true"/>
    </xf>
    <xf numFmtId="0" fontId="4142" fillId="0" borderId="0" xfId="0" applyFont="true"/>
    <xf numFmtId="0" fontId="4143" fillId="0" borderId="4" xfId="0" applyBorder="true" applyFont="true">
      <alignment horizontal="left" vertical="top"/>
      <protection locked="true"/>
    </xf>
    <xf numFmtId="4" fontId="4144" fillId="0" borderId="4" xfId="0" applyBorder="true" applyFont="true" applyNumberFormat="true">
      <alignment horizontal="right" vertical="top"/>
      <protection locked="true"/>
    </xf>
    <xf numFmtId="4" fontId="4145" fillId="0" borderId="4" xfId="0" applyBorder="true" applyFont="true" applyNumberFormat="true">
      <alignment horizontal="right" vertical="top"/>
      <protection locked="true"/>
    </xf>
    <xf numFmtId="4" fontId="4146" fillId="3" borderId="4" xfId="0" applyFill="true" applyBorder="true" applyFont="true" applyNumberFormat="true">
      <alignment vertical="top"/>
      <protection locked="false"/>
    </xf>
    <xf numFmtId="0" fontId="4147" fillId="0" borderId="4" xfId="0" applyBorder="true" applyFont="true">
      <alignment horizontal="left" vertical="top"/>
      <protection locked="true"/>
    </xf>
    <xf numFmtId="0" fontId="4148" fillId="0" borderId="4" xfId="0" applyBorder="true" applyFont="true">
      <alignment horizontal="left" vertical="top"/>
      <protection locked="true"/>
    </xf>
    <xf numFmtId="0" fontId="4149" fillId="0" borderId="4" xfId="0" applyBorder="true" applyFont="true">
      <alignment horizontal="left" vertical="top"/>
      <protection locked="true"/>
    </xf>
    <xf numFmtId="0" fontId="4150" fillId="0" borderId="4" xfId="0" applyBorder="true" applyFont="true">
      <alignment horizontal="left" vertical="top"/>
      <protection locked="true"/>
    </xf>
    <xf numFmtId="0" fontId="4151" fillId="0" borderId="4" xfId="0" applyBorder="true" applyFont="true">
      <alignment horizontal="left" vertical="top"/>
      <protection locked="true"/>
    </xf>
    <xf numFmtId="0" fontId="4152" fillId="0" borderId="0" xfId="0" applyFont="true"/>
    <xf numFmtId="0" fontId="4153" fillId="0" borderId="4" xfId="0" applyBorder="true" applyFont="true">
      <alignment horizontal="left" vertical="top"/>
      <protection locked="true"/>
    </xf>
    <xf numFmtId="4" fontId="4154" fillId="0" borderId="4" xfId="0" applyBorder="true" applyFont="true" applyNumberFormat="true">
      <alignment horizontal="right" vertical="top"/>
      <protection locked="true"/>
    </xf>
    <xf numFmtId="4" fontId="4155" fillId="0" borderId="4" xfId="0" applyBorder="true" applyFont="true" applyNumberFormat="true">
      <alignment horizontal="right" vertical="top"/>
      <protection locked="true"/>
    </xf>
    <xf numFmtId="4" fontId="4156" fillId="3" borderId="4" xfId="0" applyFill="true" applyBorder="true" applyFont="true" applyNumberFormat="true">
      <alignment vertical="top"/>
      <protection locked="false"/>
    </xf>
    <xf numFmtId="0" fontId="4157" fillId="0" borderId="4" xfId="0" applyBorder="true" applyFont="true">
      <alignment horizontal="left" vertical="top"/>
      <protection locked="true"/>
    </xf>
    <xf numFmtId="0" fontId="4158" fillId="0" borderId="4" xfId="0" applyBorder="true" applyFont="true">
      <alignment horizontal="left" vertical="top"/>
      <protection locked="true"/>
    </xf>
    <xf numFmtId="0" fontId="4159" fillId="0" borderId="4" xfId="0" applyBorder="true" applyFont="true">
      <alignment horizontal="left" vertical="top"/>
      <protection locked="true"/>
    </xf>
    <xf numFmtId="0" fontId="4160" fillId="0" borderId="4" xfId="0" applyBorder="true" applyFont="true">
      <alignment horizontal="left" vertical="top"/>
      <protection locked="true"/>
    </xf>
    <xf numFmtId="0" fontId="4161" fillId="0" borderId="4" xfId="0" applyBorder="true" applyFont="true">
      <alignment horizontal="left" vertical="top"/>
      <protection locked="true"/>
    </xf>
    <xf numFmtId="0" fontId="4162" fillId="0" borderId="0" xfId="0" applyFont="true"/>
    <xf numFmtId="0" fontId="4163" fillId="0" borderId="4" xfId="0" applyBorder="true" applyFont="true">
      <alignment horizontal="left" vertical="top"/>
      <protection locked="true"/>
    </xf>
    <xf numFmtId="4" fontId="4164" fillId="0" borderId="4" xfId="0" applyBorder="true" applyFont="true" applyNumberFormat="true">
      <alignment horizontal="right" vertical="top"/>
      <protection locked="true"/>
    </xf>
    <xf numFmtId="4" fontId="4165" fillId="0" borderId="4" xfId="0" applyBorder="true" applyFont="true" applyNumberFormat="true">
      <alignment horizontal="right" vertical="top"/>
      <protection locked="true"/>
    </xf>
    <xf numFmtId="4" fontId="4166" fillId="3" borderId="4" xfId="0" applyFill="true" applyBorder="true" applyFont="true" applyNumberFormat="true">
      <alignment vertical="top"/>
      <protection locked="false"/>
    </xf>
    <xf numFmtId="0" fontId="4167" fillId="0" borderId="4" xfId="0" applyBorder="true" applyFont="true">
      <alignment horizontal="left" vertical="top"/>
      <protection locked="true"/>
    </xf>
    <xf numFmtId="0" fontId="4168" fillId="0" borderId="4" xfId="0" applyBorder="true" applyFont="true">
      <alignment horizontal="left" vertical="top"/>
      <protection locked="true"/>
    </xf>
    <xf numFmtId="0" fontId="4169" fillId="0" borderId="4" xfId="0" applyBorder="true" applyFont="true">
      <alignment horizontal="left" vertical="top"/>
      <protection locked="true"/>
    </xf>
    <xf numFmtId="0" fontId="4170" fillId="0" borderId="4" xfId="0" applyBorder="true" applyFont="true">
      <alignment horizontal="left" vertical="top"/>
      <protection locked="true"/>
    </xf>
    <xf numFmtId="0" fontId="4171" fillId="0" borderId="4" xfId="0" applyBorder="true" applyFont="true">
      <alignment horizontal="left" vertical="top"/>
      <protection locked="true"/>
    </xf>
    <xf numFmtId="0" fontId="4172" fillId="0" borderId="0" xfId="0" applyFont="true"/>
    <xf numFmtId="0" fontId="4173" fillId="0" borderId="4" xfId="0" applyBorder="true" applyFont="true">
      <alignment horizontal="left" vertical="top"/>
      <protection locked="true"/>
    </xf>
    <xf numFmtId="4" fontId="4174" fillId="0" borderId="4" xfId="0" applyBorder="true" applyFont="true" applyNumberFormat="true">
      <alignment horizontal="right" vertical="top"/>
      <protection locked="true"/>
    </xf>
    <xf numFmtId="4" fontId="4175" fillId="0" borderId="4" xfId="0" applyBorder="true" applyFont="true" applyNumberFormat="true">
      <alignment horizontal="right" vertical="top"/>
      <protection locked="true"/>
    </xf>
    <xf numFmtId="4" fontId="4176" fillId="3" borderId="4" xfId="0" applyFill="true" applyBorder="true" applyFont="true" applyNumberFormat="true">
      <alignment vertical="top"/>
      <protection locked="false"/>
    </xf>
    <xf numFmtId="0" fontId="4177" fillId="0" borderId="4" xfId="0" applyBorder="true" applyFont="true">
      <alignment horizontal="left" vertical="top"/>
      <protection locked="true"/>
    </xf>
    <xf numFmtId="0" fontId="4178" fillId="0" borderId="4" xfId="0" applyBorder="true" applyFont="true">
      <alignment horizontal="left" vertical="top"/>
      <protection locked="true"/>
    </xf>
    <xf numFmtId="0" fontId="4179" fillId="0" borderId="4" xfId="0" applyBorder="true" applyFont="true">
      <alignment horizontal="left" vertical="top"/>
      <protection locked="true"/>
    </xf>
    <xf numFmtId="0" fontId="4180" fillId="0" borderId="4" xfId="0" applyBorder="true" applyFont="true">
      <alignment horizontal="left" vertical="top"/>
      <protection locked="true"/>
    </xf>
    <xf numFmtId="0" fontId="4181" fillId="0" borderId="4" xfId="0" applyBorder="true" applyFont="true">
      <alignment horizontal="left" vertical="top"/>
      <protection locked="true"/>
    </xf>
    <xf numFmtId="0" fontId="4182" fillId="0" borderId="0" xfId="0" applyFont="true"/>
    <xf numFmtId="0" fontId="4183" fillId="0" borderId="4" xfId="0" applyBorder="true" applyFont="true">
      <alignment horizontal="left" vertical="top"/>
      <protection locked="true"/>
    </xf>
    <xf numFmtId="4" fontId="4184" fillId="0" borderId="4" xfId="0" applyBorder="true" applyFont="true" applyNumberFormat="true">
      <alignment horizontal="right" vertical="top"/>
      <protection locked="true"/>
    </xf>
    <xf numFmtId="4" fontId="4185" fillId="0" borderId="4" xfId="0" applyBorder="true" applyFont="true" applyNumberFormat="true">
      <alignment horizontal="right" vertical="top"/>
      <protection locked="true"/>
    </xf>
    <xf numFmtId="4" fontId="4186" fillId="0" borderId="4" xfId="0" applyBorder="true" applyFont="true" applyNumberFormat="true">
      <alignment horizontal="right" vertical="top"/>
      <protection locked="true"/>
    </xf>
    <xf numFmtId="0" fontId="4187" fillId="0" borderId="4" xfId="0" applyBorder="true" applyFont="true">
      <alignment horizontal="left" vertical="top"/>
      <protection locked="true"/>
    </xf>
    <xf numFmtId="0" fontId="4188" fillId="0" borderId="4" xfId="0" applyBorder="true" applyFont="true">
      <alignment horizontal="left" vertical="top"/>
      <protection locked="true"/>
    </xf>
    <xf numFmtId="0" fontId="4189" fillId="0" borderId="4" xfId="0" applyBorder="true" applyFont="true">
      <alignment horizontal="left" vertical="top"/>
      <protection locked="true"/>
    </xf>
    <xf numFmtId="0" fontId="4190" fillId="0" borderId="4" xfId="0" applyBorder="true" applyFont="true">
      <alignment horizontal="left" vertical="top"/>
      <protection locked="true"/>
    </xf>
    <xf numFmtId="0" fontId="4191" fillId="0" borderId="4" xfId="0" applyBorder="true" applyFont="true">
      <alignment horizontal="left" vertical="top"/>
      <protection locked="true"/>
    </xf>
    <xf numFmtId="0" fontId="4192" fillId="0" borderId="0" xfId="0" applyFont="true"/>
    <xf numFmtId="0" fontId="4193" fillId="0" borderId="4" xfId="0" applyBorder="true" applyFont="true">
      <alignment horizontal="left" vertical="top"/>
      <protection locked="true"/>
    </xf>
    <xf numFmtId="4" fontId="4194" fillId="0" borderId="4" xfId="0" applyBorder="true" applyFont="true" applyNumberFormat="true">
      <alignment horizontal="right" vertical="top"/>
      <protection locked="true"/>
    </xf>
    <xf numFmtId="0" fontId="4195" fillId="0" borderId="4" xfId="0" applyBorder="true" applyFont="true">
      <alignment horizontal="left" vertical="top"/>
      <protection locked="true"/>
    </xf>
    <xf numFmtId="0" fontId="4196" fillId="0" borderId="4" xfId="0" applyBorder="true" applyFont="true">
      <alignment horizontal="left" vertical="top"/>
      <protection locked="true"/>
    </xf>
    <xf numFmtId="0" fontId="4197" fillId="0" borderId="4" xfId="0" applyBorder="true" applyFont="true">
      <alignment horizontal="left" vertical="top"/>
      <protection locked="true"/>
    </xf>
    <xf numFmtId="4" fontId="4198" fillId="3" borderId="4" xfId="0" applyFill="true" applyBorder="true" applyNumberFormat="true" applyFont="true">
      <alignment vertical="top" horizontal="right"/>
      <protection locked="false"/>
    </xf>
    <xf numFmtId="0" fontId="4199" fillId="0" borderId="0" xfId="0" applyFont="true"/>
    <xf numFmtId="0" fontId="4200" fillId="0" borderId="4" xfId="0" applyBorder="true" applyFont="true">
      <alignment horizontal="left" vertical="top"/>
      <protection locked="true"/>
    </xf>
    <xf numFmtId="0" fontId="4201" fillId="0" borderId="4" xfId="0" applyBorder="true" applyFont="true">
      <alignment horizontal="left" vertical="top"/>
      <protection locked="true"/>
    </xf>
    <xf numFmtId="0" fontId="4202" fillId="0" borderId="4" xfId="0" applyBorder="true" applyFont="true">
      <alignment horizontal="left" vertical="top"/>
      <protection locked="true"/>
    </xf>
    <xf numFmtId="4" fontId="4203" fillId="3" borderId="4" xfId="0" applyFill="true" applyBorder="true" applyNumberFormat="true" applyFont="true">
      <alignment vertical="top" horizontal="right"/>
      <protection locked="false"/>
    </xf>
    <xf numFmtId="0" fontId="4204" fillId="0" borderId="0" xfId="0" applyFont="true"/>
    <xf numFmtId="0" fontId="4205" fillId="0" borderId="4" xfId="0" applyBorder="true" applyFont="true">
      <alignment horizontal="left" vertical="top"/>
      <protection locked="true"/>
    </xf>
    <xf numFmtId="0" fontId="4206" fillId="0" borderId="4" xfId="0" applyBorder="true" applyFont="true">
      <alignment horizontal="left" vertical="top"/>
      <protection locked="true"/>
    </xf>
    <xf numFmtId="0" fontId="4207" fillId="0" borderId="4" xfId="0" applyBorder="true" applyFont="true">
      <alignment horizontal="left" vertical="top"/>
      <protection locked="true"/>
    </xf>
    <xf numFmtId="4" fontId="4208" fillId="3" borderId="4" xfId="0" applyFill="true" applyBorder="true" applyNumberFormat="true" applyFont="true">
      <alignment vertical="top" horizontal="right"/>
      <protection locked="false"/>
    </xf>
    <xf numFmtId="0" fontId="4209" fillId="0" borderId="4" xfId="0" applyBorder="true" applyFont="true">
      <alignment horizontal="left" vertical="top"/>
      <protection locked="true"/>
    </xf>
    <xf numFmtId="0" fontId="4210" fillId="0" borderId="4" xfId="0" applyBorder="true" applyFont="true">
      <alignment horizontal="left" vertical="top"/>
      <protection locked="true"/>
    </xf>
    <xf numFmtId="0" fontId="4211" fillId="0" borderId="4" xfId="0" applyBorder="true" applyFont="true">
      <alignment horizontal="left" vertical="top"/>
      <protection locked="true"/>
    </xf>
    <xf numFmtId="4" fontId="4212" fillId="5" borderId="4" xfId="0" applyFill="true" applyBorder="true" applyFont="true" applyNumberFormat="true">
      <alignment horizontal="right"/>
      <protection locked="true"/>
    </xf>
    <xf numFmtId="0" fontId="4213" fillId="0" borderId="0" xfId="0" applyFont="true"/>
    <xf numFmtId="0" fontId="4214" fillId="0" borderId="4" xfId="0" applyBorder="true" applyFont="true">
      <alignment horizontal="left" vertical="top"/>
      <protection locked="true"/>
    </xf>
    <xf numFmtId="0" fontId="4215" fillId="0" borderId="4" xfId="0" applyBorder="true" applyFont="true">
      <alignment horizontal="left" vertical="top"/>
      <protection locked="true"/>
    </xf>
    <xf numFmtId="0" fontId="4216" fillId="0" borderId="4" xfId="0" applyBorder="true" applyFont="true">
      <alignment horizontal="left" vertical="top"/>
      <protection locked="true"/>
    </xf>
    <xf numFmtId="4" fontId="4217" fillId="3" borderId="4" xfId="0" applyFill="true" applyBorder="true" applyNumberFormat="true" applyFont="true">
      <alignment vertical="top" horizontal="right"/>
      <protection locked="false"/>
    </xf>
    <xf numFmtId="0" fontId="4218" fillId="0" borderId="5" xfId="0" applyFont="true" applyBorder="true">
      <alignment horizontal="center" vertical="top"/>
      <protection locked="true"/>
    </xf>
    <xf numFmtId="166" fontId="4219" fillId="0" borderId="0" xfId="0" applyFont="true" applyNumberFormat="true">
      <alignment horizontal="center" vertical="top"/>
      <protection locked="true"/>
    </xf>
    <xf numFmtId="0" fontId="4220" fillId="0" borderId="0" xfId="0" applyFont="true">
      <alignment horizontal="left" vertical="top"/>
      <protection locked="true"/>
    </xf>
    <xf numFmtId="165" fontId="4221" fillId="0" borderId="0" xfId="0" applyFont="true" applyNumberFormat="true">
      <alignment horizontal="left" vertical="top"/>
      <protection locked="true"/>
    </xf>
    <xf numFmtId="168" fontId="4222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4223" fillId="0" borderId="4" xfId="0" applyBorder="true" applyFont="true">
      <alignment horizontal="left" vertical="top"/>
      <protection locked="true"/>
    </xf>
    <xf numFmtId="0" fontId="4224" fillId="3" borderId="4" xfId="0" applyFill="true" applyBorder="true" applyFont="true">
      <alignment vertical="top"/>
      <protection locked="false"/>
    </xf>
    <xf numFmtId="0" fontId="4225" fillId="0" borderId="4" xfId="0" applyBorder="true" applyFont="true">
      <alignment horizontal="left" vertical="top"/>
      <protection locked="true"/>
    </xf>
    <xf numFmtId="0" fontId="4226" fillId="0" borderId="4" xfId="0" applyBorder="true" applyFont="true">
      <alignment horizontal="left" vertical="top"/>
      <protection locked="true"/>
    </xf>
    <xf numFmtId="0" fontId="4227" fillId="0" borderId="4" xfId="0" applyBorder="true" applyFont="true">
      <alignment horizontal="left" vertical="top"/>
      <protection locked="true"/>
    </xf>
    <xf numFmtId="0" fontId="4228" fillId="0" borderId="4" xfId="0" applyBorder="true" applyFont="true">
      <alignment horizontal="left" vertical="top"/>
      <protection locked="true"/>
    </xf>
    <xf numFmtId="0" fontId="4229" fillId="0" borderId="4" xfId="0" applyBorder="true" applyFont="true">
      <alignment horizontal="left" vertical="top"/>
      <protection locked="true"/>
    </xf>
    <xf numFmtId="0" fontId="4230" fillId="0" borderId="4" xfId="0" applyBorder="true" applyFont="true">
      <alignment horizontal="left" vertical="top"/>
      <protection locked="true"/>
    </xf>
    <xf numFmtId="0" fontId="4231" fillId="0" borderId="4" xfId="0" applyBorder="true" applyFont="true">
      <alignment horizontal="left" vertical="top"/>
      <protection locked="true"/>
    </xf>
    <xf numFmtId="0" fontId="4232" fillId="0" borderId="4" xfId="0" applyBorder="true" applyFont="true">
      <alignment horizontal="left" vertical="top"/>
      <protection locked="true"/>
    </xf>
    <xf numFmtId="0" fontId="4233" fillId="3" borderId="4" xfId="0" applyFill="true" applyBorder="true" applyFont="true">
      <alignment vertical="top"/>
      <protection locked="false"/>
    </xf>
    <xf numFmtId="0" fontId="4234" fillId="0" borderId="4" xfId="0" applyBorder="true" applyFont="true">
      <alignment horizontal="left" vertical="top"/>
      <protection locked="true"/>
    </xf>
    <xf numFmtId="0" fontId="4235" fillId="0" borderId="4" xfId="0" applyBorder="true" applyFont="true">
      <alignment horizontal="left" vertical="top"/>
      <protection locked="true"/>
    </xf>
    <xf numFmtId="0" fontId="4236" fillId="0" borderId="4" xfId="0" applyBorder="true" applyFont="true">
      <alignment horizontal="left" vertical="top"/>
      <protection locked="true"/>
    </xf>
    <xf numFmtId="0" fontId="4237" fillId="0" borderId="4" xfId="0" applyBorder="true" applyFont="true">
      <alignment horizontal="left" vertical="top"/>
      <protection locked="true"/>
    </xf>
    <xf numFmtId="0" fontId="4238" fillId="0" borderId="4" xfId="0" applyBorder="true" applyFont="true">
      <alignment horizontal="left" vertical="top"/>
      <protection locked="true"/>
    </xf>
    <xf numFmtId="0" fontId="4239" fillId="0" borderId="4" xfId="0" applyBorder="true" applyFont="true">
      <alignment horizontal="left" vertical="top"/>
      <protection locked="true"/>
    </xf>
    <xf numFmtId="0" fontId="4240" fillId="0" borderId="4" xfId="0" applyBorder="true" applyFont="true">
      <alignment horizontal="left" vertical="top"/>
      <protection locked="true"/>
    </xf>
    <xf numFmtId="0" fontId="4241" fillId="0" borderId="4" xfId="0" applyBorder="true" applyFont="true">
      <alignment horizontal="left" vertical="top"/>
      <protection locked="true"/>
    </xf>
    <xf numFmtId="0" fontId="4242" fillId="3" borderId="4" xfId="0" applyFill="true" applyBorder="true" applyFont="true">
      <alignment vertical="top"/>
      <protection locked="false"/>
    </xf>
    <xf numFmtId="0" fontId="4243" fillId="0" borderId="4" xfId="0" applyBorder="true" applyFont="true">
      <alignment horizontal="left" vertical="top"/>
      <protection locked="true"/>
    </xf>
    <xf numFmtId="0" fontId="4244" fillId="0" borderId="4" xfId="0" applyBorder="true" applyFont="true">
      <alignment horizontal="left" vertical="top"/>
      <protection locked="true"/>
    </xf>
    <xf numFmtId="0" fontId="4245" fillId="0" borderId="4" xfId="0" applyBorder="true" applyFont="true">
      <alignment horizontal="left" vertical="top"/>
      <protection locked="true"/>
    </xf>
    <xf numFmtId="0" fontId="4246" fillId="0" borderId="4" xfId="0" applyBorder="true" applyFont="true">
      <alignment horizontal="left" vertical="top"/>
      <protection locked="true"/>
    </xf>
    <xf numFmtId="0" fontId="4247" fillId="0" borderId="4" xfId="0" applyBorder="true" applyFont="true">
      <alignment horizontal="left" vertical="top"/>
      <protection locked="true"/>
    </xf>
    <xf numFmtId="0" fontId="4248" fillId="0" borderId="4" xfId="0" applyBorder="true" applyFont="true">
      <alignment horizontal="left" vertical="top"/>
      <protection locked="true"/>
    </xf>
    <xf numFmtId="0" fontId="4249" fillId="0" borderId="4" xfId="0" applyBorder="true" applyFont="true">
      <alignment horizontal="left" vertical="top"/>
      <protection locked="true"/>
    </xf>
    <xf numFmtId="0" fontId="4250" fillId="0" borderId="4" xfId="0" applyBorder="true" applyFont="true">
      <alignment horizontal="left" vertical="top"/>
      <protection locked="true"/>
    </xf>
    <xf numFmtId="0" fontId="4251" fillId="3" borderId="4" xfId="0" applyFill="true" applyBorder="true" applyFont="true">
      <alignment vertical="top"/>
      <protection locked="false"/>
    </xf>
    <xf numFmtId="0" fontId="4252" fillId="0" borderId="4" xfId="0" applyBorder="true" applyFont="true">
      <alignment horizontal="left" vertical="top"/>
      <protection locked="true"/>
    </xf>
    <xf numFmtId="0" fontId="4253" fillId="0" borderId="4" xfId="0" applyBorder="true" applyFont="true">
      <alignment horizontal="left" vertical="top"/>
      <protection locked="true"/>
    </xf>
    <xf numFmtId="0" fontId="4254" fillId="0" borderId="4" xfId="0" applyBorder="true" applyFont="true">
      <alignment horizontal="left" vertical="top"/>
      <protection locked="true"/>
    </xf>
    <xf numFmtId="0" fontId="4255" fillId="0" borderId="4" xfId="0" applyBorder="true" applyFont="true">
      <alignment horizontal="left" vertical="top"/>
      <protection locked="true"/>
    </xf>
    <xf numFmtId="0" fontId="4256" fillId="0" borderId="4" xfId="0" applyBorder="true" applyFont="true">
      <alignment horizontal="left" vertical="top"/>
      <protection locked="true"/>
    </xf>
    <xf numFmtId="0" fontId="4257" fillId="0" borderId="4" xfId="0" applyBorder="true" applyFont="true">
      <alignment horizontal="left" vertical="top"/>
      <protection locked="true"/>
    </xf>
    <xf numFmtId="0" fontId="4258" fillId="0" borderId="4" xfId="0" applyBorder="true" applyFont="true">
      <alignment horizontal="left" vertical="top"/>
      <protection locked="true"/>
    </xf>
    <xf numFmtId="0" fontId="4259" fillId="0" borderId="4" xfId="0" applyBorder="true" applyFont="true">
      <alignment horizontal="left" vertical="top"/>
      <protection locked="true"/>
    </xf>
    <xf numFmtId="172" fontId="4260" fillId="0" borderId="4" xfId="0" applyBorder="true" applyFont="true" applyNumberFormat="true">
      <alignment horizontal="right" vertical="top"/>
      <protection locked="true"/>
    </xf>
    <xf numFmtId="0" fontId="4261" fillId="0" borderId="4" xfId="0" applyBorder="true" applyFont="true">
      <alignment horizontal="left" vertical="top"/>
      <protection locked="true"/>
    </xf>
    <xf numFmtId="172" fontId="4262" fillId="0" borderId="4" xfId="0" applyBorder="true" applyFont="true" applyNumberFormat="true">
      <alignment horizontal="right" vertical="top"/>
      <protection locked="true"/>
    </xf>
    <xf numFmtId="0" fontId="4263" fillId="0" borderId="5" xfId="0" applyFont="true" applyBorder="true">
      <alignment horizontal="center" vertical="top"/>
      <protection locked="true"/>
    </xf>
    <xf numFmtId="166" fontId="4264" fillId="0" borderId="0" xfId="0" applyFont="true" applyNumberFormat="true">
      <alignment horizontal="center" vertical="top"/>
      <protection locked="true"/>
    </xf>
    <xf numFmtId="0" fontId="4265" fillId="0" borderId="0" xfId="0" applyFont="true">
      <alignment horizontal="left" vertical="top"/>
      <protection locked="true"/>
    </xf>
    <xf numFmtId="165" fontId="4266" fillId="0" borderId="0" xfId="0" applyFont="true" applyNumberFormat="true">
      <alignment horizontal="left" vertical="top"/>
      <protection locked="true"/>
    </xf>
    <xf numFmtId="168" fontId="4267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4268" fillId="5" borderId="0" xfId="0" applyFill="true" applyFont="true">
      <alignment horizontal="left"/>
      <protection locked="true"/>
    </xf>
    <xf numFmtId="0" fontId="4269" fillId="5" borderId="4" xfId="0" applyFill="true" applyBorder="true" applyFont="true">
      <alignment horizontal="left"/>
      <protection locked="true"/>
    </xf>
    <xf numFmtId="0" fontId="4270" fillId="5" borderId="4" xfId="0" applyFill="true" applyBorder="true" applyFont="true">
      <alignment horizontal="left"/>
      <protection locked="true"/>
    </xf>
    <xf numFmtId="0" fontId="4271" fillId="5" borderId="4" xfId="0" applyFill="true" applyBorder="true" applyFont="true">
      <alignment horizontal="left"/>
      <protection locked="true"/>
    </xf>
    <xf numFmtId="0" fontId="4272" fillId="5" borderId="4" xfId="0" applyFill="true" applyBorder="true" applyFont="true">
      <alignment horizontal="left"/>
      <protection locked="true"/>
    </xf>
    <xf numFmtId="0" fontId="4273" fillId="5" borderId="4" xfId="0" applyFill="true" applyBorder="true" applyFont="true">
      <alignment horizontal="left"/>
      <protection locked="true"/>
    </xf>
    <xf numFmtId="0" fontId="4274" fillId="5" borderId="4" xfId="0" applyFill="true" applyBorder="true" applyFont="true">
      <alignment horizontal="left"/>
      <protection locked="true"/>
    </xf>
    <xf numFmtId="0" fontId="4275" fillId="5" borderId="4" xfId="0" applyFill="true" applyBorder="true" applyFont="true">
      <alignment horizontal="left"/>
      <protection locked="true"/>
    </xf>
    <xf numFmtId="4" fontId="4276" fillId="5" borderId="4" xfId="0" applyFill="true" applyBorder="true" applyFont="true" applyNumberFormat="true">
      <alignment horizontal="right"/>
      <protection locked="true"/>
    </xf>
    <xf numFmtId="4" fontId="4277" fillId="5" borderId="4" xfId="0" applyFill="true" applyBorder="true" applyFont="true" applyNumberFormat="true">
      <alignment horizontal="right"/>
      <protection locked="true"/>
    </xf>
    <xf numFmtId="4" fontId="4278" fillId="5" borderId="4" xfId="0" applyFill="true" applyBorder="true" applyFont="true" applyNumberFormat="true">
      <alignment horizontal="right"/>
      <protection locked="true"/>
    </xf>
    <xf numFmtId="0" fontId="4279" fillId="0" borderId="0" xfId="0" applyFont="true"/>
    <xf numFmtId="0" fontId="4280" fillId="0" borderId="4" xfId="0" applyBorder="true" applyFont="true">
      <alignment horizontal="left" vertical="top"/>
      <protection locked="true"/>
    </xf>
    <xf numFmtId="0" fontId="4281" fillId="0" borderId="4" xfId="0" applyBorder="true" applyFont="true">
      <alignment horizontal="left" vertical="top" wrapText="true"/>
      <protection locked="true"/>
    </xf>
    <xf numFmtId="0" fontId="4282" fillId="0" borderId="4" xfId="0" applyBorder="true" applyFont="true">
      <alignment horizontal="center" vertical="top"/>
      <protection locked="true"/>
    </xf>
    <xf numFmtId="170" fontId="4283" fillId="0" borderId="4" xfId="0" applyBorder="true" applyFont="true" applyNumberFormat="true">
      <alignment horizontal="right" vertical="top"/>
      <protection locked="true"/>
    </xf>
    <xf numFmtId="171" fontId="4284" fillId="0" borderId="4" xfId="0" applyBorder="true" applyFont="true" applyNumberFormat="true">
      <alignment horizontal="right" vertical="top"/>
      <protection locked="true"/>
    </xf>
    <xf numFmtId="171" fontId="4285" fillId="3" borderId="4" xfId="0" applyFill="true" applyBorder="true" applyNumberFormat="true" applyFont="true">
      <alignment vertical="top" horizontal="right"/>
      <protection locked="false"/>
    </xf>
    <xf numFmtId="171" fontId="4286" fillId="0" borderId="4" xfId="0" applyBorder="true" applyFont="true" applyNumberFormat="true">
      <alignment horizontal="right" vertical="top"/>
      <protection locked="true"/>
    </xf>
    <xf numFmtId="171" fontId="4287" fillId="0" borderId="4" xfId="0" applyBorder="true" applyFont="true" applyNumberFormat="true">
      <alignment horizontal="right" vertical="top"/>
      <protection locked="true"/>
    </xf>
    <xf numFmtId="171" fontId="4288" fillId="0" borderId="4" xfId="0" applyBorder="true" applyFont="true" applyNumberFormat="true">
      <alignment horizontal="right" vertical="top"/>
      <protection locked="true"/>
    </xf>
    <xf numFmtId="171" fontId="4289" fillId="0" borderId="4" xfId="0" applyBorder="true" applyFont="true" applyNumberFormat="true">
      <alignment horizontal="right" vertical="top"/>
      <protection locked="true"/>
    </xf>
    <xf numFmtId="0" fontId="4290" fillId="0" borderId="4" xfId="0" applyBorder="true" applyFont="true">
      <alignment horizontal="left" vertical="top"/>
      <protection locked="true"/>
    </xf>
    <xf numFmtId="0" fontId="4291" fillId="0" borderId="4" xfId="0" applyBorder="true" applyFont="true">
      <alignment horizontal="left" vertical="top" wrapText="true"/>
      <protection locked="true"/>
    </xf>
    <xf numFmtId="0" fontId="4292" fillId="0" borderId="4" xfId="0" applyBorder="true" applyFont="true">
      <alignment horizontal="center" vertical="top"/>
      <protection locked="true"/>
    </xf>
    <xf numFmtId="170" fontId="4293" fillId="0" borderId="4" xfId="0" applyBorder="true" applyFont="true" applyNumberFormat="true">
      <alignment horizontal="right" vertical="top"/>
      <protection locked="true"/>
    </xf>
    <xf numFmtId="171" fontId="4294" fillId="0" borderId="4" xfId="0" applyBorder="true" applyFont="true" applyNumberFormat="true">
      <alignment horizontal="right" vertical="top"/>
      <protection locked="true"/>
    </xf>
    <xf numFmtId="171" fontId="4295" fillId="3" borderId="4" xfId="0" applyFill="true" applyBorder="true" applyNumberFormat="true" applyFont="true">
      <alignment vertical="top" horizontal="right"/>
      <protection locked="false"/>
    </xf>
    <xf numFmtId="171" fontId="4296" fillId="0" borderId="4" xfId="0" applyBorder="true" applyFont="true" applyNumberFormat="true">
      <alignment horizontal="right" vertical="top"/>
      <protection locked="true"/>
    </xf>
    <xf numFmtId="171" fontId="4297" fillId="0" borderId="4" xfId="0" applyBorder="true" applyFont="true" applyNumberFormat="true">
      <alignment horizontal="right" vertical="top"/>
      <protection locked="true"/>
    </xf>
    <xf numFmtId="171" fontId="4298" fillId="0" borderId="4" xfId="0" applyBorder="true" applyFont="true" applyNumberFormat="true">
      <alignment horizontal="right" vertical="top"/>
      <protection locked="true"/>
    </xf>
    <xf numFmtId="171" fontId="4299" fillId="0" borderId="4" xfId="0" applyBorder="true" applyFont="true" applyNumberFormat="true">
      <alignment horizontal="right" vertical="top"/>
      <protection locked="true"/>
    </xf>
    <xf numFmtId="0" fontId="4300" fillId="0" borderId="4" xfId="0" applyBorder="true" applyFont="true">
      <alignment horizontal="left" vertical="top"/>
      <protection locked="true"/>
    </xf>
    <xf numFmtId="0" fontId="4301" fillId="0" borderId="4" xfId="0" applyBorder="true" applyFont="true">
      <alignment horizontal="left" vertical="top" wrapText="true"/>
      <protection locked="true"/>
    </xf>
    <xf numFmtId="0" fontId="4302" fillId="0" borderId="4" xfId="0" applyBorder="true" applyFont="true">
      <alignment horizontal="center" vertical="top"/>
      <protection locked="true"/>
    </xf>
    <xf numFmtId="170" fontId="4303" fillId="0" borderId="4" xfId="0" applyBorder="true" applyFont="true" applyNumberFormat="true">
      <alignment horizontal="right" vertical="top"/>
      <protection locked="true"/>
    </xf>
    <xf numFmtId="171" fontId="4304" fillId="0" borderId="4" xfId="0" applyBorder="true" applyFont="true" applyNumberFormat="true">
      <alignment horizontal="right" vertical="top"/>
      <protection locked="true"/>
    </xf>
    <xf numFmtId="171" fontId="4305" fillId="3" borderId="4" xfId="0" applyFill="true" applyBorder="true" applyNumberFormat="true" applyFont="true">
      <alignment vertical="top" horizontal="right"/>
      <protection locked="false"/>
    </xf>
    <xf numFmtId="171" fontId="4306" fillId="0" borderId="4" xfId="0" applyBorder="true" applyFont="true" applyNumberFormat="true">
      <alignment horizontal="right" vertical="top"/>
      <protection locked="true"/>
    </xf>
    <xf numFmtId="171" fontId="4307" fillId="0" borderId="4" xfId="0" applyBorder="true" applyFont="true" applyNumberFormat="true">
      <alignment horizontal="right" vertical="top"/>
      <protection locked="true"/>
    </xf>
    <xf numFmtId="171" fontId="4308" fillId="0" borderId="4" xfId="0" applyBorder="true" applyFont="true" applyNumberFormat="true">
      <alignment horizontal="right" vertical="top"/>
      <protection locked="true"/>
    </xf>
    <xf numFmtId="171" fontId="4309" fillId="0" borderId="4" xfId="0" applyBorder="true" applyFont="true" applyNumberFormat="true">
      <alignment horizontal="right" vertical="top"/>
      <protection locked="true"/>
    </xf>
    <xf numFmtId="0" fontId="4310" fillId="5" borderId="4" xfId="0" applyFill="true" applyBorder="true" applyFont="true">
      <alignment horizontal="left"/>
      <protection locked="true"/>
    </xf>
    <xf numFmtId="0" fontId="4311" fillId="5" borderId="4" xfId="0" applyFill="true" applyBorder="true" applyFont="true">
      <alignment horizontal="left"/>
      <protection locked="true"/>
    </xf>
    <xf numFmtId="0" fontId="4312" fillId="5" borderId="4" xfId="0" applyFill="true" applyBorder="true" applyFont="true">
      <alignment horizontal="left"/>
      <protection locked="true"/>
    </xf>
    <xf numFmtId="0" fontId="4313" fillId="5" borderId="4" xfId="0" applyFill="true" applyBorder="true" applyFont="true">
      <alignment horizontal="left"/>
      <protection locked="true"/>
    </xf>
    <xf numFmtId="0" fontId="4314" fillId="5" borderId="4" xfId="0" applyFill="true" applyBorder="true" applyFont="true">
      <alignment horizontal="left"/>
      <protection locked="true"/>
    </xf>
    <xf numFmtId="0" fontId="4315" fillId="5" borderId="4" xfId="0" applyFill="true" applyBorder="true" applyFont="true">
      <alignment horizontal="left"/>
      <protection locked="true"/>
    </xf>
    <xf numFmtId="0" fontId="4316" fillId="5" borderId="4" xfId="0" applyFill="true" applyBorder="true" applyFont="true">
      <alignment horizontal="left"/>
      <protection locked="true"/>
    </xf>
    <xf numFmtId="4" fontId="4317" fillId="5" borderId="4" xfId="0" applyFill="true" applyBorder="true" applyFont="true" applyNumberFormat="true">
      <alignment horizontal="right"/>
      <protection locked="true"/>
    </xf>
    <xf numFmtId="4" fontId="4318" fillId="5" borderId="4" xfId="0" applyFill="true" applyBorder="true" applyFont="true" applyNumberFormat="true">
      <alignment horizontal="right"/>
      <protection locked="true"/>
    </xf>
    <xf numFmtId="4" fontId="4319" fillId="5" borderId="4" xfId="0" applyFill="true" applyBorder="true" applyFont="true" applyNumberFormat="true">
      <alignment horizontal="right"/>
      <protection locked="true"/>
    </xf>
    <xf numFmtId="0" fontId="4320" fillId="0" borderId="0" xfId="0" applyFont="true"/>
    <xf numFmtId="0" fontId="4321" fillId="5" borderId="4" xfId="0" applyFill="true" applyBorder="true" applyFont="true">
      <alignment horizontal="left"/>
      <protection locked="true"/>
    </xf>
    <xf numFmtId="0" fontId="4322" fillId="5" borderId="4" xfId="0" applyFill="true" applyBorder="true" applyFont="true">
      <alignment horizontal="left"/>
      <protection locked="true"/>
    </xf>
    <xf numFmtId="0" fontId="4323" fillId="5" borderId="4" xfId="0" applyFill="true" applyBorder="true" applyFont="true">
      <alignment horizontal="left"/>
      <protection locked="true"/>
    </xf>
    <xf numFmtId="0" fontId="4324" fillId="5" borderId="4" xfId="0" applyFill="true" applyBorder="true" applyFont="true">
      <alignment horizontal="left"/>
      <protection locked="true"/>
    </xf>
    <xf numFmtId="0" fontId="4325" fillId="5" borderId="4" xfId="0" applyFill="true" applyBorder="true" applyFont="true">
      <alignment horizontal="left"/>
      <protection locked="true"/>
    </xf>
    <xf numFmtId="0" fontId="4326" fillId="5" borderId="4" xfId="0" applyFill="true" applyBorder="true" applyFont="true">
      <alignment horizontal="left"/>
      <protection locked="true"/>
    </xf>
    <xf numFmtId="0" fontId="4327" fillId="5" borderId="4" xfId="0" applyFill="true" applyBorder="true" applyFont="true">
      <alignment horizontal="left"/>
      <protection locked="true"/>
    </xf>
    <xf numFmtId="4" fontId="4328" fillId="5" borderId="4" xfId="0" applyFill="true" applyBorder="true" applyFont="true" applyNumberFormat="true">
      <alignment horizontal="right"/>
      <protection locked="true"/>
    </xf>
    <xf numFmtId="4" fontId="4329" fillId="5" borderId="4" xfId="0" applyFill="true" applyBorder="true" applyFont="true" applyNumberFormat="true">
      <alignment horizontal="right"/>
      <protection locked="true"/>
    </xf>
    <xf numFmtId="4" fontId="4330" fillId="5" borderId="4" xfId="0" applyFill="true" applyBorder="true" applyFont="true" applyNumberFormat="true">
      <alignment horizontal="right"/>
      <protection locked="true"/>
    </xf>
    <xf numFmtId="0" fontId="4331" fillId="0" borderId="0" xfId="0" applyFont="true"/>
    <xf numFmtId="0" fontId="4332" fillId="0" borderId="4" xfId="0" applyBorder="true" applyFont="true">
      <alignment horizontal="left" vertical="top"/>
      <protection locked="true"/>
    </xf>
    <xf numFmtId="0" fontId="4333" fillId="0" borderId="4" xfId="0" applyBorder="true" applyFont="true">
      <alignment horizontal="left" vertical="top" wrapText="true"/>
      <protection locked="true"/>
    </xf>
    <xf numFmtId="0" fontId="4334" fillId="0" borderId="4" xfId="0" applyBorder="true" applyFont="true">
      <alignment horizontal="center" vertical="top"/>
      <protection locked="true"/>
    </xf>
    <xf numFmtId="170" fontId="4335" fillId="0" borderId="4" xfId="0" applyBorder="true" applyFont="true" applyNumberFormat="true">
      <alignment horizontal="right" vertical="top"/>
      <protection locked="true"/>
    </xf>
    <xf numFmtId="171" fontId="4336" fillId="0" borderId="4" xfId="0" applyBorder="true" applyFont="true" applyNumberFormat="true">
      <alignment horizontal="right" vertical="top"/>
      <protection locked="true"/>
    </xf>
    <xf numFmtId="171" fontId="4337" fillId="3" borderId="4" xfId="0" applyFill="true" applyBorder="true" applyNumberFormat="true" applyFont="true">
      <alignment vertical="top" horizontal="right"/>
      <protection locked="false"/>
    </xf>
    <xf numFmtId="171" fontId="4338" fillId="0" borderId="4" xfId="0" applyBorder="true" applyFont="true" applyNumberFormat="true">
      <alignment horizontal="right" vertical="top"/>
      <protection locked="true"/>
    </xf>
    <xf numFmtId="171" fontId="4339" fillId="0" borderId="4" xfId="0" applyBorder="true" applyFont="true" applyNumberFormat="true">
      <alignment horizontal="right" vertical="top"/>
      <protection locked="true"/>
    </xf>
    <xf numFmtId="171" fontId="4340" fillId="0" borderId="4" xfId="0" applyBorder="true" applyFont="true" applyNumberFormat="true">
      <alignment horizontal="right" vertical="top"/>
      <protection locked="true"/>
    </xf>
    <xf numFmtId="171" fontId="4341" fillId="0" borderId="4" xfId="0" applyBorder="true" applyFont="true" applyNumberFormat="true">
      <alignment horizontal="right" vertical="top"/>
      <protection locked="true"/>
    </xf>
    <xf numFmtId="0" fontId="4342" fillId="0" borderId="4" xfId="0" applyBorder="true" applyFont="true">
      <alignment horizontal="left" vertical="top"/>
      <protection locked="true"/>
    </xf>
    <xf numFmtId="0" fontId="4343" fillId="0" borderId="4" xfId="0" applyBorder="true" applyFont="true">
      <alignment horizontal="left" vertical="top" wrapText="true"/>
      <protection locked="true"/>
    </xf>
    <xf numFmtId="0" fontId="4344" fillId="0" borderId="4" xfId="0" applyBorder="true" applyFont="true">
      <alignment horizontal="center" vertical="top"/>
      <protection locked="true"/>
    </xf>
    <xf numFmtId="170" fontId="4345" fillId="0" borderId="4" xfId="0" applyBorder="true" applyFont="true" applyNumberFormat="true">
      <alignment horizontal="right" vertical="top"/>
      <protection locked="true"/>
    </xf>
    <xf numFmtId="171" fontId="4346" fillId="0" borderId="4" xfId="0" applyBorder="true" applyFont="true" applyNumberFormat="true">
      <alignment horizontal="right" vertical="top"/>
      <protection locked="true"/>
    </xf>
    <xf numFmtId="171" fontId="4347" fillId="3" borderId="4" xfId="0" applyFill="true" applyBorder="true" applyNumberFormat="true" applyFont="true">
      <alignment vertical="top" horizontal="right"/>
      <protection locked="false"/>
    </xf>
    <xf numFmtId="171" fontId="4348" fillId="0" borderId="4" xfId="0" applyBorder="true" applyFont="true" applyNumberFormat="true">
      <alignment horizontal="right" vertical="top"/>
      <protection locked="true"/>
    </xf>
    <xf numFmtId="171" fontId="4349" fillId="0" borderId="4" xfId="0" applyBorder="true" applyFont="true" applyNumberFormat="true">
      <alignment horizontal="right" vertical="top"/>
      <protection locked="true"/>
    </xf>
    <xf numFmtId="171" fontId="4350" fillId="0" borderId="4" xfId="0" applyBorder="true" applyFont="true" applyNumberFormat="true">
      <alignment horizontal="right" vertical="top"/>
      <protection locked="true"/>
    </xf>
    <xf numFmtId="171" fontId="4351" fillId="0" borderId="4" xfId="0" applyBorder="true" applyFont="true" applyNumberFormat="true">
      <alignment horizontal="right" vertical="top"/>
      <protection locked="true"/>
    </xf>
    <xf numFmtId="0" fontId="4352" fillId="5" borderId="4" xfId="0" applyFill="true" applyBorder="true" applyFont="true">
      <alignment horizontal="left"/>
      <protection locked="true"/>
    </xf>
    <xf numFmtId="0" fontId="4353" fillId="5" borderId="4" xfId="0" applyFill="true" applyBorder="true" applyFont="true">
      <alignment horizontal="left"/>
      <protection locked="true"/>
    </xf>
    <xf numFmtId="0" fontId="4354" fillId="5" borderId="4" xfId="0" applyFill="true" applyBorder="true" applyFont="true">
      <alignment horizontal="left"/>
      <protection locked="true"/>
    </xf>
    <xf numFmtId="0" fontId="4355" fillId="5" borderId="4" xfId="0" applyFill="true" applyBorder="true" applyFont="true">
      <alignment horizontal="left"/>
      <protection locked="true"/>
    </xf>
    <xf numFmtId="0" fontId="4356" fillId="5" borderId="4" xfId="0" applyFill="true" applyBorder="true" applyFont="true">
      <alignment horizontal="left"/>
      <protection locked="true"/>
    </xf>
    <xf numFmtId="0" fontId="4357" fillId="5" borderId="4" xfId="0" applyFill="true" applyBorder="true" applyFont="true">
      <alignment horizontal="left"/>
      <protection locked="true"/>
    </xf>
    <xf numFmtId="0" fontId="4358" fillId="5" borderId="4" xfId="0" applyFill="true" applyBorder="true" applyFont="true">
      <alignment horizontal="left"/>
      <protection locked="true"/>
    </xf>
    <xf numFmtId="4" fontId="4359" fillId="5" borderId="4" xfId="0" applyFill="true" applyBorder="true" applyFont="true" applyNumberFormat="true">
      <alignment horizontal="right"/>
      <protection locked="true"/>
    </xf>
    <xf numFmtId="4" fontId="4360" fillId="5" borderId="4" xfId="0" applyFill="true" applyBorder="true" applyFont="true" applyNumberFormat="true">
      <alignment horizontal="right"/>
      <protection locked="true"/>
    </xf>
    <xf numFmtId="4" fontId="4361" fillId="5" borderId="4" xfId="0" applyFill="true" applyBorder="true" applyFont="true" applyNumberFormat="true">
      <alignment horizontal="right"/>
      <protection locked="true"/>
    </xf>
    <xf numFmtId="0" fontId="4362" fillId="0" borderId="0" xfId="0" applyFont="true"/>
    <xf numFmtId="0" fontId="4363" fillId="0" borderId="4" xfId="0" applyBorder="true" applyFont="true">
      <alignment horizontal="left" vertical="top"/>
      <protection locked="true"/>
    </xf>
    <xf numFmtId="0" fontId="4364" fillId="0" borderId="4" xfId="0" applyBorder="true" applyFont="true">
      <alignment horizontal="left" vertical="top" wrapText="true"/>
      <protection locked="true"/>
    </xf>
    <xf numFmtId="0" fontId="4365" fillId="0" borderId="4" xfId="0" applyBorder="true" applyFont="true">
      <alignment horizontal="center" vertical="top"/>
      <protection locked="true"/>
    </xf>
    <xf numFmtId="170" fontId="4366" fillId="0" borderId="4" xfId="0" applyBorder="true" applyFont="true" applyNumberFormat="true">
      <alignment horizontal="right" vertical="top"/>
      <protection locked="true"/>
    </xf>
    <xf numFmtId="171" fontId="4367" fillId="0" borderId="4" xfId="0" applyBorder="true" applyFont="true" applyNumberFormat="true">
      <alignment horizontal="right" vertical="top"/>
      <protection locked="true"/>
    </xf>
    <xf numFmtId="171" fontId="4368" fillId="3" borderId="4" xfId="0" applyFill="true" applyBorder="true" applyNumberFormat="true" applyFont="true">
      <alignment vertical="top" horizontal="right"/>
      <protection locked="false"/>
    </xf>
    <xf numFmtId="171" fontId="4369" fillId="0" borderId="4" xfId="0" applyBorder="true" applyFont="true" applyNumberFormat="true">
      <alignment horizontal="right" vertical="top"/>
      <protection locked="true"/>
    </xf>
    <xf numFmtId="171" fontId="4370" fillId="0" borderId="4" xfId="0" applyBorder="true" applyFont="true" applyNumberFormat="true">
      <alignment horizontal="right" vertical="top"/>
      <protection locked="true"/>
    </xf>
    <xf numFmtId="171" fontId="4371" fillId="0" borderId="4" xfId="0" applyBorder="true" applyFont="true" applyNumberFormat="true">
      <alignment horizontal="right" vertical="top"/>
      <protection locked="true"/>
    </xf>
    <xf numFmtId="171" fontId="4372" fillId="0" borderId="4" xfId="0" applyBorder="true" applyFont="true" applyNumberFormat="true">
      <alignment horizontal="right" vertical="top"/>
      <protection locked="true"/>
    </xf>
    <xf numFmtId="0" fontId="4373" fillId="5" borderId="4" xfId="0" applyFill="true" applyBorder="true" applyFont="true">
      <alignment horizontal="left"/>
      <protection locked="true"/>
    </xf>
    <xf numFmtId="0" fontId="4374" fillId="5" borderId="4" xfId="0" applyFill="true" applyBorder="true" applyFont="true">
      <alignment horizontal="left"/>
      <protection locked="true"/>
    </xf>
    <xf numFmtId="0" fontId="4375" fillId="5" borderId="4" xfId="0" applyFill="true" applyBorder="true" applyFont="true">
      <alignment horizontal="left"/>
      <protection locked="true"/>
    </xf>
    <xf numFmtId="0" fontId="4376" fillId="5" borderId="4" xfId="0" applyFill="true" applyBorder="true" applyFont="true">
      <alignment horizontal="left"/>
      <protection locked="true"/>
    </xf>
    <xf numFmtId="0" fontId="4377" fillId="5" borderId="4" xfId="0" applyFill="true" applyBorder="true" applyFont="true">
      <alignment horizontal="left"/>
      <protection locked="true"/>
    </xf>
    <xf numFmtId="0" fontId="4378" fillId="5" borderId="4" xfId="0" applyFill="true" applyBorder="true" applyFont="true">
      <alignment horizontal="left"/>
      <protection locked="true"/>
    </xf>
    <xf numFmtId="0" fontId="4379" fillId="5" borderId="4" xfId="0" applyFill="true" applyBorder="true" applyFont="true">
      <alignment horizontal="left"/>
      <protection locked="true"/>
    </xf>
    <xf numFmtId="4" fontId="4380" fillId="5" borderId="4" xfId="0" applyFill="true" applyBorder="true" applyFont="true" applyNumberFormat="true">
      <alignment horizontal="right"/>
      <protection locked="true"/>
    </xf>
    <xf numFmtId="4" fontId="4381" fillId="5" borderId="4" xfId="0" applyFill="true" applyBorder="true" applyFont="true" applyNumberFormat="true">
      <alignment horizontal="right"/>
      <protection locked="true"/>
    </xf>
    <xf numFmtId="4" fontId="4382" fillId="5" borderId="4" xfId="0" applyFill="true" applyBorder="true" applyFont="true" applyNumberFormat="true">
      <alignment horizontal="right"/>
      <protection locked="true"/>
    </xf>
    <xf numFmtId="0" fontId="4383" fillId="0" borderId="0" xfId="0" applyFont="true"/>
    <xf numFmtId="0" fontId="4384" fillId="0" borderId="4" xfId="0" applyBorder="true" applyFont="true">
      <alignment horizontal="left" vertical="top"/>
      <protection locked="true"/>
    </xf>
    <xf numFmtId="0" fontId="4385" fillId="0" borderId="4" xfId="0" applyBorder="true" applyFont="true">
      <alignment horizontal="left" vertical="top" wrapText="true"/>
      <protection locked="true"/>
    </xf>
    <xf numFmtId="0" fontId="4386" fillId="0" borderId="4" xfId="0" applyBorder="true" applyFont="true">
      <alignment horizontal="center" vertical="top"/>
      <protection locked="true"/>
    </xf>
    <xf numFmtId="170" fontId="4387" fillId="0" borderId="4" xfId="0" applyBorder="true" applyFont="true" applyNumberFormat="true">
      <alignment horizontal="right" vertical="top"/>
      <protection locked="true"/>
    </xf>
    <xf numFmtId="171" fontId="4388" fillId="0" borderId="4" xfId="0" applyBorder="true" applyFont="true" applyNumberFormat="true">
      <alignment horizontal="right" vertical="top"/>
      <protection locked="true"/>
    </xf>
    <xf numFmtId="171" fontId="4389" fillId="3" borderId="4" xfId="0" applyFill="true" applyBorder="true" applyNumberFormat="true" applyFont="true">
      <alignment vertical="top" horizontal="right"/>
      <protection locked="false"/>
    </xf>
    <xf numFmtId="171" fontId="4390" fillId="0" borderId="4" xfId="0" applyBorder="true" applyFont="true" applyNumberFormat="true">
      <alignment horizontal="right" vertical="top"/>
      <protection locked="true"/>
    </xf>
    <xf numFmtId="171" fontId="4391" fillId="0" borderId="4" xfId="0" applyBorder="true" applyFont="true" applyNumberFormat="true">
      <alignment horizontal="right" vertical="top"/>
      <protection locked="true"/>
    </xf>
    <xf numFmtId="171" fontId="4392" fillId="0" borderId="4" xfId="0" applyBorder="true" applyFont="true" applyNumberFormat="true">
      <alignment horizontal="right" vertical="top"/>
      <protection locked="true"/>
    </xf>
    <xf numFmtId="171" fontId="4393" fillId="0" borderId="4" xfId="0" applyBorder="true" applyFont="true" applyNumberFormat="true">
      <alignment horizontal="right" vertical="top"/>
      <protection locked="true"/>
    </xf>
    <xf numFmtId="0" fontId="4394" fillId="0" borderId="4" xfId="0" applyBorder="true" applyFont="true">
      <alignment horizontal="left" vertical="top"/>
      <protection locked="true"/>
    </xf>
    <xf numFmtId="0" fontId="4395" fillId="0" borderId="4" xfId="0" applyBorder="true" applyFont="true">
      <alignment horizontal="left" vertical="top" wrapText="true"/>
      <protection locked="true"/>
    </xf>
    <xf numFmtId="0" fontId="4396" fillId="0" borderId="4" xfId="0" applyBorder="true" applyFont="true">
      <alignment horizontal="center" vertical="top"/>
      <protection locked="true"/>
    </xf>
    <xf numFmtId="170" fontId="4397" fillId="0" borderId="4" xfId="0" applyBorder="true" applyFont="true" applyNumberFormat="true">
      <alignment horizontal="right" vertical="top"/>
      <protection locked="true"/>
    </xf>
    <xf numFmtId="171" fontId="4398" fillId="0" borderId="4" xfId="0" applyBorder="true" applyFont="true" applyNumberFormat="true">
      <alignment horizontal="right" vertical="top"/>
      <protection locked="true"/>
    </xf>
    <xf numFmtId="171" fontId="4399" fillId="3" borderId="4" xfId="0" applyFill="true" applyBorder="true" applyNumberFormat="true" applyFont="true">
      <alignment vertical="top" horizontal="right"/>
      <protection locked="false"/>
    </xf>
    <xf numFmtId="171" fontId="4400" fillId="0" borderId="4" xfId="0" applyBorder="true" applyFont="true" applyNumberFormat="true">
      <alignment horizontal="right" vertical="top"/>
      <protection locked="true"/>
    </xf>
    <xf numFmtId="171" fontId="4401" fillId="0" borderId="4" xfId="0" applyBorder="true" applyFont="true" applyNumberFormat="true">
      <alignment horizontal="right" vertical="top"/>
      <protection locked="true"/>
    </xf>
    <xf numFmtId="171" fontId="4402" fillId="0" borderId="4" xfId="0" applyBorder="true" applyFont="true" applyNumberFormat="true">
      <alignment horizontal="right" vertical="top"/>
      <protection locked="true"/>
    </xf>
    <xf numFmtId="171" fontId="4403" fillId="0" borderId="4" xfId="0" applyBorder="true" applyFont="true" applyNumberFormat="true">
      <alignment horizontal="right" vertical="top"/>
      <protection locked="true"/>
    </xf>
    <xf numFmtId="0" fontId="4404" fillId="0" borderId="4" xfId="0" applyBorder="true" applyFont="true">
      <alignment horizontal="left" vertical="top"/>
      <protection locked="true"/>
    </xf>
    <xf numFmtId="0" fontId="4405" fillId="0" borderId="4" xfId="0" applyBorder="true" applyFont="true">
      <alignment horizontal="left" vertical="top" wrapText="true"/>
      <protection locked="true"/>
    </xf>
    <xf numFmtId="0" fontId="4406" fillId="0" borderId="4" xfId="0" applyBorder="true" applyFont="true">
      <alignment horizontal="center" vertical="top"/>
      <protection locked="true"/>
    </xf>
    <xf numFmtId="170" fontId="4407" fillId="0" borderId="4" xfId="0" applyBorder="true" applyFont="true" applyNumberFormat="true">
      <alignment horizontal="right" vertical="top"/>
      <protection locked="true"/>
    </xf>
    <xf numFmtId="171" fontId="4408" fillId="0" borderId="4" xfId="0" applyBorder="true" applyFont="true" applyNumberFormat="true">
      <alignment horizontal="right" vertical="top"/>
      <protection locked="true"/>
    </xf>
    <xf numFmtId="171" fontId="4409" fillId="3" borderId="4" xfId="0" applyFill="true" applyBorder="true" applyNumberFormat="true" applyFont="true">
      <alignment vertical="top" horizontal="right"/>
      <protection locked="false"/>
    </xf>
    <xf numFmtId="171" fontId="4410" fillId="0" borderId="4" xfId="0" applyBorder="true" applyFont="true" applyNumberFormat="true">
      <alignment horizontal="right" vertical="top"/>
      <protection locked="true"/>
    </xf>
    <xf numFmtId="171" fontId="4411" fillId="0" borderId="4" xfId="0" applyBorder="true" applyFont="true" applyNumberFormat="true">
      <alignment horizontal="right" vertical="top"/>
      <protection locked="true"/>
    </xf>
    <xf numFmtId="171" fontId="4412" fillId="0" borderId="4" xfId="0" applyBorder="true" applyFont="true" applyNumberFormat="true">
      <alignment horizontal="right" vertical="top"/>
      <protection locked="true"/>
    </xf>
    <xf numFmtId="171" fontId="4413" fillId="0" borderId="4" xfId="0" applyBorder="true" applyFont="true" applyNumberFormat="true">
      <alignment horizontal="right" vertical="top"/>
      <protection locked="true"/>
    </xf>
    <xf numFmtId="0" fontId="4414" fillId="0" borderId="4" xfId="0" applyBorder="true" applyFont="true">
      <alignment horizontal="left" vertical="top"/>
      <protection locked="true"/>
    </xf>
    <xf numFmtId="0" fontId="4415" fillId="0" borderId="4" xfId="0" applyBorder="true" applyFont="true">
      <alignment horizontal="left" vertical="top" wrapText="true"/>
      <protection locked="true"/>
    </xf>
    <xf numFmtId="0" fontId="4416" fillId="0" borderId="4" xfId="0" applyBorder="true" applyFont="true">
      <alignment horizontal="center" vertical="top"/>
      <protection locked="true"/>
    </xf>
    <xf numFmtId="170" fontId="4417" fillId="0" borderId="4" xfId="0" applyBorder="true" applyFont="true" applyNumberFormat="true">
      <alignment horizontal="right" vertical="top"/>
      <protection locked="true"/>
    </xf>
    <xf numFmtId="171" fontId="4418" fillId="0" borderId="4" xfId="0" applyBorder="true" applyFont="true" applyNumberFormat="true">
      <alignment horizontal="right" vertical="top"/>
      <protection locked="true"/>
    </xf>
    <xf numFmtId="171" fontId="4419" fillId="3" borderId="4" xfId="0" applyFill="true" applyBorder="true" applyNumberFormat="true" applyFont="true">
      <alignment vertical="top" horizontal="right"/>
      <protection locked="false"/>
    </xf>
    <xf numFmtId="171" fontId="4420" fillId="0" borderId="4" xfId="0" applyBorder="true" applyFont="true" applyNumberFormat="true">
      <alignment horizontal="right" vertical="top"/>
      <protection locked="true"/>
    </xf>
    <xf numFmtId="171" fontId="4421" fillId="0" borderId="4" xfId="0" applyBorder="true" applyFont="true" applyNumberFormat="true">
      <alignment horizontal="right" vertical="top"/>
      <protection locked="true"/>
    </xf>
    <xf numFmtId="171" fontId="4422" fillId="0" borderId="4" xfId="0" applyBorder="true" applyFont="true" applyNumberFormat="true">
      <alignment horizontal="right" vertical="top"/>
      <protection locked="true"/>
    </xf>
    <xf numFmtId="171" fontId="4423" fillId="0" borderId="4" xfId="0" applyBorder="true" applyFont="true" applyNumberFormat="true">
      <alignment horizontal="right" vertical="top"/>
      <protection locked="true"/>
    </xf>
    <xf numFmtId="0" fontId="4424" fillId="0" borderId="4" xfId="0" applyBorder="true" applyFont="true">
      <alignment horizontal="left" vertical="top"/>
      <protection locked="true"/>
    </xf>
    <xf numFmtId="0" fontId="4425" fillId="0" borderId="4" xfId="0" applyBorder="true" applyFont="true">
      <alignment horizontal="left" vertical="top" wrapText="true"/>
      <protection locked="true"/>
    </xf>
    <xf numFmtId="0" fontId="4426" fillId="0" borderId="4" xfId="0" applyBorder="true" applyFont="true">
      <alignment horizontal="center" vertical="top"/>
      <protection locked="true"/>
    </xf>
    <xf numFmtId="170" fontId="4427" fillId="0" borderId="4" xfId="0" applyBorder="true" applyFont="true" applyNumberFormat="true">
      <alignment horizontal="right" vertical="top"/>
      <protection locked="true"/>
    </xf>
    <xf numFmtId="171" fontId="4428" fillId="0" borderId="4" xfId="0" applyBorder="true" applyFont="true" applyNumberFormat="true">
      <alignment horizontal="right" vertical="top"/>
      <protection locked="true"/>
    </xf>
    <xf numFmtId="171" fontId="4429" fillId="3" borderId="4" xfId="0" applyFill="true" applyBorder="true" applyNumberFormat="true" applyFont="true">
      <alignment vertical="top" horizontal="right"/>
      <protection locked="false"/>
    </xf>
    <xf numFmtId="171" fontId="4430" fillId="0" borderId="4" xfId="0" applyBorder="true" applyFont="true" applyNumberFormat="true">
      <alignment horizontal="right" vertical="top"/>
      <protection locked="true"/>
    </xf>
    <xf numFmtId="171" fontId="4431" fillId="0" borderId="4" xfId="0" applyBorder="true" applyFont="true" applyNumberFormat="true">
      <alignment horizontal="right" vertical="top"/>
      <protection locked="true"/>
    </xf>
    <xf numFmtId="171" fontId="4432" fillId="0" borderId="4" xfId="0" applyBorder="true" applyFont="true" applyNumberFormat="true">
      <alignment horizontal="right" vertical="top"/>
      <protection locked="true"/>
    </xf>
    <xf numFmtId="171" fontId="4433" fillId="0" borderId="4" xfId="0" applyBorder="true" applyFont="true" applyNumberFormat="true">
      <alignment horizontal="right" vertical="top"/>
      <protection locked="true"/>
    </xf>
    <xf numFmtId="0" fontId="4434" fillId="0" borderId="4" xfId="0" applyBorder="true" applyFont="true">
      <alignment horizontal="left" vertical="top"/>
      <protection locked="true"/>
    </xf>
    <xf numFmtId="0" fontId="4435" fillId="0" borderId="4" xfId="0" applyBorder="true" applyFont="true">
      <alignment horizontal="left" vertical="top" wrapText="true"/>
      <protection locked="true"/>
    </xf>
    <xf numFmtId="0" fontId="4436" fillId="0" borderId="4" xfId="0" applyBorder="true" applyFont="true">
      <alignment horizontal="center" vertical="top"/>
      <protection locked="true"/>
    </xf>
    <xf numFmtId="170" fontId="4437" fillId="0" borderId="4" xfId="0" applyBorder="true" applyFont="true" applyNumberFormat="true">
      <alignment horizontal="right" vertical="top"/>
      <protection locked="true"/>
    </xf>
    <xf numFmtId="171" fontId="4438" fillId="0" borderId="4" xfId="0" applyBorder="true" applyFont="true" applyNumberFormat="true">
      <alignment horizontal="right" vertical="top"/>
      <protection locked="true"/>
    </xf>
    <xf numFmtId="171" fontId="4439" fillId="3" borderId="4" xfId="0" applyFill="true" applyBorder="true" applyNumberFormat="true" applyFont="true">
      <alignment vertical="top" horizontal="right"/>
      <protection locked="false"/>
    </xf>
    <xf numFmtId="171" fontId="4440" fillId="0" borderId="4" xfId="0" applyBorder="true" applyFont="true" applyNumberFormat="true">
      <alignment horizontal="right" vertical="top"/>
      <protection locked="true"/>
    </xf>
    <xf numFmtId="171" fontId="4441" fillId="0" borderId="4" xfId="0" applyBorder="true" applyFont="true" applyNumberFormat="true">
      <alignment horizontal="right" vertical="top"/>
      <protection locked="true"/>
    </xf>
    <xf numFmtId="171" fontId="4442" fillId="0" borderId="4" xfId="0" applyBorder="true" applyFont="true" applyNumberFormat="true">
      <alignment horizontal="right" vertical="top"/>
      <protection locked="true"/>
    </xf>
    <xf numFmtId="171" fontId="4443" fillId="0" borderId="4" xfId="0" applyBorder="true" applyFont="true" applyNumberFormat="true">
      <alignment horizontal="right" vertical="top"/>
      <protection locked="true"/>
    </xf>
    <xf numFmtId="0" fontId="4444" fillId="5" borderId="4" xfId="0" applyFill="true" applyBorder="true" applyFont="true">
      <alignment horizontal="left"/>
      <protection locked="true"/>
    </xf>
    <xf numFmtId="0" fontId="4445" fillId="5" borderId="4" xfId="0" applyFill="true" applyBorder="true" applyFont="true">
      <alignment horizontal="left"/>
      <protection locked="true"/>
    </xf>
    <xf numFmtId="0" fontId="4446" fillId="5" borderId="4" xfId="0" applyFill="true" applyBorder="true" applyFont="true">
      <alignment horizontal="left"/>
      <protection locked="true"/>
    </xf>
    <xf numFmtId="0" fontId="4447" fillId="5" borderId="4" xfId="0" applyFill="true" applyBorder="true" applyFont="true">
      <alignment horizontal="left"/>
      <protection locked="true"/>
    </xf>
    <xf numFmtId="0" fontId="4448" fillId="5" borderId="4" xfId="0" applyFill="true" applyBorder="true" applyFont="true">
      <alignment horizontal="left"/>
      <protection locked="true"/>
    </xf>
    <xf numFmtId="0" fontId="4449" fillId="5" borderId="4" xfId="0" applyFill="true" applyBorder="true" applyFont="true">
      <alignment horizontal="left"/>
      <protection locked="true"/>
    </xf>
    <xf numFmtId="0" fontId="4450" fillId="5" borderId="4" xfId="0" applyFill="true" applyBorder="true" applyFont="true">
      <alignment horizontal="left"/>
      <protection locked="true"/>
    </xf>
    <xf numFmtId="4" fontId="4451" fillId="5" borderId="4" xfId="0" applyFill="true" applyBorder="true" applyFont="true" applyNumberFormat="true">
      <alignment horizontal="right"/>
      <protection locked="true"/>
    </xf>
    <xf numFmtId="4" fontId="4452" fillId="5" borderId="4" xfId="0" applyFill="true" applyBorder="true" applyFont="true" applyNumberFormat="true">
      <alignment horizontal="right"/>
      <protection locked="true"/>
    </xf>
    <xf numFmtId="4" fontId="4453" fillId="5" borderId="4" xfId="0" applyFill="true" applyBorder="true" applyFont="true" applyNumberFormat="true">
      <alignment horizontal="right"/>
      <protection locked="true"/>
    </xf>
    <xf numFmtId="0" fontId="4454" fillId="0" borderId="0" xfId="0" applyFont="true"/>
    <xf numFmtId="0" fontId="4455" fillId="0" borderId="4" xfId="0" applyBorder="true" applyFont="true">
      <alignment horizontal="left" vertical="top"/>
      <protection locked="true"/>
    </xf>
    <xf numFmtId="0" fontId="4456" fillId="0" borderId="4" xfId="0" applyBorder="true" applyFont="true">
      <alignment horizontal="left" vertical="top" wrapText="true"/>
      <protection locked="true"/>
    </xf>
    <xf numFmtId="0" fontId="4457" fillId="0" borderId="4" xfId="0" applyBorder="true" applyFont="true">
      <alignment horizontal="center" vertical="top"/>
      <protection locked="true"/>
    </xf>
    <xf numFmtId="170" fontId="4458" fillId="0" borderId="4" xfId="0" applyBorder="true" applyFont="true" applyNumberFormat="true">
      <alignment horizontal="right" vertical="top"/>
      <protection locked="true"/>
    </xf>
    <xf numFmtId="171" fontId="4459" fillId="0" borderId="4" xfId="0" applyBorder="true" applyFont="true" applyNumberFormat="true">
      <alignment horizontal="right" vertical="top"/>
      <protection locked="true"/>
    </xf>
    <xf numFmtId="171" fontId="4460" fillId="3" borderId="4" xfId="0" applyFill="true" applyBorder="true" applyNumberFormat="true" applyFont="true">
      <alignment vertical="top" horizontal="right"/>
      <protection locked="false"/>
    </xf>
    <xf numFmtId="171" fontId="4461" fillId="0" borderId="4" xfId="0" applyBorder="true" applyFont="true" applyNumberFormat="true">
      <alignment horizontal="right" vertical="top"/>
      <protection locked="true"/>
    </xf>
    <xf numFmtId="171" fontId="4462" fillId="0" borderId="4" xfId="0" applyBorder="true" applyFont="true" applyNumberFormat="true">
      <alignment horizontal="right" vertical="top"/>
      <protection locked="true"/>
    </xf>
    <xf numFmtId="171" fontId="4463" fillId="0" borderId="4" xfId="0" applyBorder="true" applyFont="true" applyNumberFormat="true">
      <alignment horizontal="right" vertical="top"/>
      <protection locked="true"/>
    </xf>
    <xf numFmtId="171" fontId="4464" fillId="0" borderId="4" xfId="0" applyBorder="true" applyFont="true" applyNumberFormat="true">
      <alignment horizontal="right" vertical="top"/>
      <protection locked="true"/>
    </xf>
    <xf numFmtId="0" fontId="4465" fillId="0" borderId="4" xfId="0" applyBorder="true" applyFont="true">
      <alignment horizontal="left" vertical="top"/>
      <protection locked="true"/>
    </xf>
    <xf numFmtId="0" fontId="4466" fillId="0" borderId="4" xfId="0" applyBorder="true" applyFont="true">
      <alignment horizontal="left" vertical="top" wrapText="true"/>
      <protection locked="true"/>
    </xf>
    <xf numFmtId="0" fontId="4467" fillId="0" borderId="4" xfId="0" applyBorder="true" applyFont="true">
      <alignment horizontal="center" vertical="top"/>
      <protection locked="true"/>
    </xf>
    <xf numFmtId="170" fontId="4468" fillId="0" borderId="4" xfId="0" applyBorder="true" applyFont="true" applyNumberFormat="true">
      <alignment horizontal="right" vertical="top"/>
      <protection locked="true"/>
    </xf>
    <xf numFmtId="171" fontId="4469" fillId="0" borderId="4" xfId="0" applyBorder="true" applyFont="true" applyNumberFormat="true">
      <alignment horizontal="right" vertical="top"/>
      <protection locked="true"/>
    </xf>
    <xf numFmtId="171" fontId="4470" fillId="3" borderId="4" xfId="0" applyFill="true" applyBorder="true" applyNumberFormat="true" applyFont="true">
      <alignment vertical="top" horizontal="right"/>
      <protection locked="false"/>
    </xf>
    <xf numFmtId="171" fontId="4471" fillId="0" borderId="4" xfId="0" applyBorder="true" applyFont="true" applyNumberFormat="true">
      <alignment horizontal="right" vertical="top"/>
      <protection locked="true"/>
    </xf>
    <xf numFmtId="171" fontId="4472" fillId="0" borderId="4" xfId="0" applyBorder="true" applyFont="true" applyNumberFormat="true">
      <alignment horizontal="right" vertical="top"/>
      <protection locked="true"/>
    </xf>
    <xf numFmtId="171" fontId="4473" fillId="0" borderId="4" xfId="0" applyBorder="true" applyFont="true" applyNumberFormat="true">
      <alignment horizontal="right" vertical="top"/>
      <protection locked="true"/>
    </xf>
    <xf numFmtId="171" fontId="4474" fillId="0" borderId="4" xfId="0" applyBorder="true" applyFont="true" applyNumberFormat="true">
      <alignment horizontal="right" vertical="top"/>
      <protection locked="true"/>
    </xf>
    <xf numFmtId="0" fontId="4475" fillId="0" borderId="4" xfId="0" applyBorder="true" applyFont="true">
      <alignment horizontal="left" vertical="top"/>
      <protection locked="true"/>
    </xf>
    <xf numFmtId="0" fontId="4476" fillId="0" borderId="4" xfId="0" applyBorder="true" applyFont="true">
      <alignment horizontal="left" vertical="top" wrapText="true"/>
      <protection locked="true"/>
    </xf>
    <xf numFmtId="0" fontId="4477" fillId="0" borderId="4" xfId="0" applyBorder="true" applyFont="true">
      <alignment horizontal="center" vertical="top"/>
      <protection locked="true"/>
    </xf>
    <xf numFmtId="170" fontId="4478" fillId="0" borderId="4" xfId="0" applyBorder="true" applyFont="true" applyNumberFormat="true">
      <alignment horizontal="right" vertical="top"/>
      <protection locked="true"/>
    </xf>
    <xf numFmtId="171" fontId="4479" fillId="0" borderId="4" xfId="0" applyBorder="true" applyFont="true" applyNumberFormat="true">
      <alignment horizontal="right" vertical="top"/>
      <protection locked="true"/>
    </xf>
    <xf numFmtId="171" fontId="4480" fillId="3" borderId="4" xfId="0" applyFill="true" applyBorder="true" applyNumberFormat="true" applyFont="true">
      <alignment vertical="top" horizontal="right"/>
      <protection locked="false"/>
    </xf>
    <xf numFmtId="171" fontId="4481" fillId="0" borderId="4" xfId="0" applyBorder="true" applyFont="true" applyNumberFormat="true">
      <alignment horizontal="right" vertical="top"/>
      <protection locked="true"/>
    </xf>
    <xf numFmtId="171" fontId="4482" fillId="0" borderId="4" xfId="0" applyBorder="true" applyFont="true" applyNumberFormat="true">
      <alignment horizontal="right" vertical="top"/>
      <protection locked="true"/>
    </xf>
    <xf numFmtId="171" fontId="4483" fillId="0" borderId="4" xfId="0" applyBorder="true" applyFont="true" applyNumberFormat="true">
      <alignment horizontal="right" vertical="top"/>
      <protection locked="true"/>
    </xf>
    <xf numFmtId="171" fontId="4484" fillId="0" borderId="4" xfId="0" applyBorder="true" applyFont="true" applyNumberFormat="true">
      <alignment horizontal="right" vertical="top"/>
      <protection locked="true"/>
    </xf>
    <xf numFmtId="0" fontId="4485" fillId="0" borderId="4" xfId="0" applyBorder="true" applyFont="true">
      <alignment horizontal="left" vertical="top"/>
      <protection locked="true"/>
    </xf>
    <xf numFmtId="0" fontId="4486" fillId="0" borderId="4" xfId="0" applyBorder="true" applyFont="true">
      <alignment horizontal="left" vertical="top" wrapText="true"/>
      <protection locked="true"/>
    </xf>
    <xf numFmtId="0" fontId="4487" fillId="0" borderId="4" xfId="0" applyBorder="true" applyFont="true">
      <alignment horizontal="center" vertical="top"/>
      <protection locked="true"/>
    </xf>
    <xf numFmtId="170" fontId="4488" fillId="0" borderId="4" xfId="0" applyBorder="true" applyFont="true" applyNumberFormat="true">
      <alignment horizontal="right" vertical="top"/>
      <protection locked="true"/>
    </xf>
    <xf numFmtId="171" fontId="4489" fillId="0" borderId="4" xfId="0" applyBorder="true" applyFont="true" applyNumberFormat="true">
      <alignment horizontal="right" vertical="top"/>
      <protection locked="true"/>
    </xf>
    <xf numFmtId="171" fontId="4490" fillId="3" borderId="4" xfId="0" applyFill="true" applyBorder="true" applyNumberFormat="true" applyFont="true">
      <alignment vertical="top" horizontal="right"/>
      <protection locked="false"/>
    </xf>
    <xf numFmtId="171" fontId="4491" fillId="0" borderId="4" xfId="0" applyBorder="true" applyFont="true" applyNumberFormat="true">
      <alignment horizontal="right" vertical="top"/>
      <protection locked="true"/>
    </xf>
    <xf numFmtId="171" fontId="4492" fillId="0" borderId="4" xfId="0" applyBorder="true" applyFont="true" applyNumberFormat="true">
      <alignment horizontal="right" vertical="top"/>
      <protection locked="true"/>
    </xf>
    <xf numFmtId="171" fontId="4493" fillId="0" borderId="4" xfId="0" applyBorder="true" applyFont="true" applyNumberFormat="true">
      <alignment horizontal="right" vertical="top"/>
      <protection locked="true"/>
    </xf>
    <xf numFmtId="171" fontId="4494" fillId="0" borderId="4" xfId="0" applyBorder="true" applyFont="true" applyNumberFormat="true">
      <alignment horizontal="right" vertical="top"/>
      <protection locked="true"/>
    </xf>
    <xf numFmtId="0" fontId="4495" fillId="0" borderId="4" xfId="0" applyBorder="true" applyFont="true">
      <alignment horizontal="left" vertical="top"/>
      <protection locked="true"/>
    </xf>
    <xf numFmtId="0" fontId="4496" fillId="0" borderId="4" xfId="0" applyBorder="true" applyFont="true">
      <alignment horizontal="left" vertical="top" wrapText="true"/>
      <protection locked="true"/>
    </xf>
    <xf numFmtId="0" fontId="4497" fillId="0" borderId="4" xfId="0" applyBorder="true" applyFont="true">
      <alignment horizontal="center" vertical="top"/>
      <protection locked="true"/>
    </xf>
    <xf numFmtId="170" fontId="4498" fillId="0" borderId="4" xfId="0" applyBorder="true" applyFont="true" applyNumberFormat="true">
      <alignment horizontal="right" vertical="top"/>
      <protection locked="true"/>
    </xf>
    <xf numFmtId="171" fontId="4499" fillId="0" borderId="4" xfId="0" applyBorder="true" applyFont="true" applyNumberFormat="true">
      <alignment horizontal="right" vertical="top"/>
      <protection locked="true"/>
    </xf>
    <xf numFmtId="171" fontId="4500" fillId="3" borderId="4" xfId="0" applyFill="true" applyBorder="true" applyNumberFormat="true" applyFont="true">
      <alignment vertical="top" horizontal="right"/>
      <protection locked="false"/>
    </xf>
    <xf numFmtId="171" fontId="4501" fillId="0" borderId="4" xfId="0" applyBorder="true" applyFont="true" applyNumberFormat="true">
      <alignment horizontal="right" vertical="top"/>
      <protection locked="true"/>
    </xf>
    <xf numFmtId="171" fontId="4502" fillId="0" borderId="4" xfId="0" applyBorder="true" applyFont="true" applyNumberFormat="true">
      <alignment horizontal="right" vertical="top"/>
      <protection locked="true"/>
    </xf>
    <xf numFmtId="171" fontId="4503" fillId="0" borderId="4" xfId="0" applyBorder="true" applyFont="true" applyNumberFormat="true">
      <alignment horizontal="right" vertical="top"/>
      <protection locked="true"/>
    </xf>
    <xf numFmtId="171" fontId="4504" fillId="0" borderId="4" xfId="0" applyBorder="true" applyFont="true" applyNumberFormat="true">
      <alignment horizontal="right" vertical="top"/>
      <protection locked="true"/>
    </xf>
    <xf numFmtId="0" fontId="4505" fillId="0" borderId="4" xfId="0" applyBorder="true" applyFont="true">
      <alignment horizontal="left" vertical="top"/>
      <protection locked="true"/>
    </xf>
    <xf numFmtId="0" fontId="4506" fillId="0" borderId="4" xfId="0" applyBorder="true" applyFont="true">
      <alignment horizontal="left" vertical="top" wrapText="true"/>
      <protection locked="true"/>
    </xf>
    <xf numFmtId="0" fontId="4507" fillId="0" borderId="4" xfId="0" applyBorder="true" applyFont="true">
      <alignment horizontal="center" vertical="top"/>
      <protection locked="true"/>
    </xf>
    <xf numFmtId="170" fontId="4508" fillId="0" borderId="4" xfId="0" applyBorder="true" applyFont="true" applyNumberFormat="true">
      <alignment horizontal="right" vertical="top"/>
      <protection locked="true"/>
    </xf>
    <xf numFmtId="171" fontId="4509" fillId="0" borderId="4" xfId="0" applyBorder="true" applyFont="true" applyNumberFormat="true">
      <alignment horizontal="right" vertical="top"/>
      <protection locked="true"/>
    </xf>
    <xf numFmtId="171" fontId="4510" fillId="3" borderId="4" xfId="0" applyFill="true" applyBorder="true" applyNumberFormat="true" applyFont="true">
      <alignment vertical="top" horizontal="right"/>
      <protection locked="false"/>
    </xf>
    <xf numFmtId="171" fontId="4511" fillId="0" borderId="4" xfId="0" applyBorder="true" applyFont="true" applyNumberFormat="true">
      <alignment horizontal="right" vertical="top"/>
      <protection locked="true"/>
    </xf>
    <xf numFmtId="171" fontId="4512" fillId="0" borderId="4" xfId="0" applyBorder="true" applyFont="true" applyNumberFormat="true">
      <alignment horizontal="right" vertical="top"/>
      <protection locked="true"/>
    </xf>
    <xf numFmtId="171" fontId="4513" fillId="0" borderId="4" xfId="0" applyBorder="true" applyFont="true" applyNumberFormat="true">
      <alignment horizontal="right" vertical="top"/>
      <protection locked="true"/>
    </xf>
    <xf numFmtId="171" fontId="4514" fillId="0" borderId="4" xfId="0" applyBorder="true" applyFont="true" applyNumberFormat="true">
      <alignment horizontal="right" vertical="top"/>
      <protection locked="true"/>
    </xf>
    <xf numFmtId="0" fontId="4515" fillId="0" borderId="4" xfId="0" applyBorder="true" applyFont="true">
      <alignment horizontal="left" vertical="top"/>
      <protection locked="true"/>
    </xf>
    <xf numFmtId="0" fontId="4516" fillId="0" borderId="4" xfId="0" applyBorder="true" applyFont="true">
      <alignment horizontal="left" vertical="top" wrapText="true"/>
      <protection locked="true"/>
    </xf>
    <xf numFmtId="0" fontId="4517" fillId="0" borderId="4" xfId="0" applyBorder="true" applyFont="true">
      <alignment horizontal="center" vertical="top"/>
      <protection locked="true"/>
    </xf>
    <xf numFmtId="170" fontId="4518" fillId="0" borderId="4" xfId="0" applyBorder="true" applyFont="true" applyNumberFormat="true">
      <alignment horizontal="right" vertical="top"/>
      <protection locked="true"/>
    </xf>
    <xf numFmtId="171" fontId="4519" fillId="0" borderId="4" xfId="0" applyBorder="true" applyFont="true" applyNumberFormat="true">
      <alignment horizontal="right" vertical="top"/>
      <protection locked="true"/>
    </xf>
    <xf numFmtId="171" fontId="4520" fillId="3" borderId="4" xfId="0" applyFill="true" applyBorder="true" applyNumberFormat="true" applyFont="true">
      <alignment vertical="top" horizontal="right"/>
      <protection locked="false"/>
    </xf>
    <xf numFmtId="171" fontId="4521" fillId="0" borderId="4" xfId="0" applyBorder="true" applyFont="true" applyNumberFormat="true">
      <alignment horizontal="right" vertical="top"/>
      <protection locked="true"/>
    </xf>
    <xf numFmtId="171" fontId="4522" fillId="0" borderId="4" xfId="0" applyBorder="true" applyFont="true" applyNumberFormat="true">
      <alignment horizontal="right" vertical="top"/>
      <protection locked="true"/>
    </xf>
    <xf numFmtId="171" fontId="4523" fillId="0" borderId="4" xfId="0" applyBorder="true" applyFont="true" applyNumberFormat="true">
      <alignment horizontal="right" vertical="top"/>
      <protection locked="true"/>
    </xf>
    <xf numFmtId="171" fontId="4524" fillId="0" borderId="4" xfId="0" applyBorder="true" applyFont="true" applyNumberFormat="true">
      <alignment horizontal="right" vertical="top"/>
      <protection locked="true"/>
    </xf>
    <xf numFmtId="0" fontId="4525" fillId="0" borderId="4" xfId="0" applyBorder="true" applyFont="true">
      <alignment horizontal="left" vertical="top"/>
      <protection locked="true"/>
    </xf>
    <xf numFmtId="0" fontId="4526" fillId="0" borderId="4" xfId="0" applyBorder="true" applyFont="true">
      <alignment horizontal="left" vertical="top" wrapText="true"/>
      <protection locked="true"/>
    </xf>
    <xf numFmtId="0" fontId="4527" fillId="0" borderId="4" xfId="0" applyBorder="true" applyFont="true">
      <alignment horizontal="center" vertical="top"/>
      <protection locked="true"/>
    </xf>
    <xf numFmtId="170" fontId="4528" fillId="0" borderId="4" xfId="0" applyBorder="true" applyFont="true" applyNumberFormat="true">
      <alignment horizontal="right" vertical="top"/>
      <protection locked="true"/>
    </xf>
    <xf numFmtId="171" fontId="4529" fillId="0" borderId="4" xfId="0" applyBorder="true" applyFont="true" applyNumberFormat="true">
      <alignment horizontal="right" vertical="top"/>
      <protection locked="true"/>
    </xf>
    <xf numFmtId="171" fontId="4530" fillId="3" borderId="4" xfId="0" applyFill="true" applyBorder="true" applyNumberFormat="true" applyFont="true">
      <alignment vertical="top" horizontal="right"/>
      <protection locked="false"/>
    </xf>
    <xf numFmtId="171" fontId="4531" fillId="0" borderId="4" xfId="0" applyBorder="true" applyFont="true" applyNumberFormat="true">
      <alignment horizontal="right" vertical="top"/>
      <protection locked="true"/>
    </xf>
    <xf numFmtId="171" fontId="4532" fillId="0" borderId="4" xfId="0" applyBorder="true" applyFont="true" applyNumberFormat="true">
      <alignment horizontal="right" vertical="top"/>
      <protection locked="true"/>
    </xf>
    <xf numFmtId="171" fontId="4533" fillId="0" borderId="4" xfId="0" applyBorder="true" applyFont="true" applyNumberFormat="true">
      <alignment horizontal="right" vertical="top"/>
      <protection locked="true"/>
    </xf>
    <xf numFmtId="171" fontId="4534" fillId="0" borderId="4" xfId="0" applyBorder="true" applyFont="true" applyNumberFormat="true">
      <alignment horizontal="right" vertical="top"/>
      <protection locked="true"/>
    </xf>
    <xf numFmtId="0" fontId="4535" fillId="0" borderId="4" xfId="0" applyBorder="true" applyFont="true">
      <alignment horizontal="left" vertical="top"/>
      <protection locked="true"/>
    </xf>
    <xf numFmtId="0" fontId="4536" fillId="0" borderId="4" xfId="0" applyBorder="true" applyFont="true">
      <alignment horizontal="left" vertical="top" wrapText="true"/>
      <protection locked="true"/>
    </xf>
    <xf numFmtId="0" fontId="4537" fillId="0" borderId="4" xfId="0" applyBorder="true" applyFont="true">
      <alignment horizontal="center" vertical="top"/>
      <protection locked="true"/>
    </xf>
    <xf numFmtId="170" fontId="4538" fillId="0" borderId="4" xfId="0" applyBorder="true" applyFont="true" applyNumberFormat="true">
      <alignment horizontal="right" vertical="top"/>
      <protection locked="true"/>
    </xf>
    <xf numFmtId="171" fontId="4539" fillId="0" borderId="4" xfId="0" applyBorder="true" applyFont="true" applyNumberFormat="true">
      <alignment horizontal="right" vertical="top"/>
      <protection locked="true"/>
    </xf>
    <xf numFmtId="171" fontId="4540" fillId="3" borderId="4" xfId="0" applyFill="true" applyBorder="true" applyNumberFormat="true" applyFont="true">
      <alignment vertical="top" horizontal="right"/>
      <protection locked="false"/>
    </xf>
    <xf numFmtId="171" fontId="4541" fillId="0" borderId="4" xfId="0" applyBorder="true" applyFont="true" applyNumberFormat="true">
      <alignment horizontal="right" vertical="top"/>
      <protection locked="true"/>
    </xf>
    <xf numFmtId="171" fontId="4542" fillId="0" borderId="4" xfId="0" applyBorder="true" applyFont="true" applyNumberFormat="true">
      <alignment horizontal="right" vertical="top"/>
      <protection locked="true"/>
    </xf>
    <xf numFmtId="171" fontId="4543" fillId="0" borderId="4" xfId="0" applyBorder="true" applyFont="true" applyNumberFormat="true">
      <alignment horizontal="right" vertical="top"/>
      <protection locked="true"/>
    </xf>
    <xf numFmtId="171" fontId="4544" fillId="0" borderId="4" xfId="0" applyBorder="true" applyFont="true" applyNumberFormat="true">
      <alignment horizontal="right" vertical="top"/>
      <protection locked="true"/>
    </xf>
    <xf numFmtId="0" fontId="4545" fillId="0" borderId="4" xfId="0" applyBorder="true" applyFont="true">
      <alignment horizontal="left" vertical="top"/>
      <protection locked="true"/>
    </xf>
    <xf numFmtId="0" fontId="4546" fillId="0" borderId="4" xfId="0" applyBorder="true" applyFont="true">
      <alignment horizontal="left" vertical="top" wrapText="true"/>
      <protection locked="true"/>
    </xf>
    <xf numFmtId="0" fontId="4547" fillId="0" borderId="4" xfId="0" applyBorder="true" applyFont="true">
      <alignment horizontal="center" vertical="top"/>
      <protection locked="true"/>
    </xf>
    <xf numFmtId="170" fontId="4548" fillId="0" borderId="4" xfId="0" applyBorder="true" applyFont="true" applyNumberFormat="true">
      <alignment horizontal="right" vertical="top"/>
      <protection locked="true"/>
    </xf>
    <xf numFmtId="171" fontId="4549" fillId="0" borderId="4" xfId="0" applyBorder="true" applyFont="true" applyNumberFormat="true">
      <alignment horizontal="right" vertical="top"/>
      <protection locked="true"/>
    </xf>
    <xf numFmtId="171" fontId="4550" fillId="3" borderId="4" xfId="0" applyFill="true" applyBorder="true" applyNumberFormat="true" applyFont="true">
      <alignment vertical="top" horizontal="right"/>
      <protection locked="false"/>
    </xf>
    <xf numFmtId="171" fontId="4551" fillId="0" borderId="4" xfId="0" applyBorder="true" applyFont="true" applyNumberFormat="true">
      <alignment horizontal="right" vertical="top"/>
      <protection locked="true"/>
    </xf>
    <xf numFmtId="171" fontId="4552" fillId="0" borderId="4" xfId="0" applyBorder="true" applyFont="true" applyNumberFormat="true">
      <alignment horizontal="right" vertical="top"/>
      <protection locked="true"/>
    </xf>
    <xf numFmtId="171" fontId="4553" fillId="0" borderId="4" xfId="0" applyBorder="true" applyFont="true" applyNumberFormat="true">
      <alignment horizontal="right" vertical="top"/>
      <protection locked="true"/>
    </xf>
    <xf numFmtId="171" fontId="4554" fillId="0" borderId="4" xfId="0" applyBorder="true" applyFont="true" applyNumberFormat="true">
      <alignment horizontal="right" vertical="top"/>
      <protection locked="true"/>
    </xf>
    <xf numFmtId="0" fontId="4555" fillId="0" borderId="4" xfId="0" applyBorder="true" applyFont="true">
      <alignment horizontal="left" vertical="top"/>
      <protection locked="true"/>
    </xf>
    <xf numFmtId="0" fontId="4556" fillId="0" borderId="4" xfId="0" applyBorder="true" applyFont="true">
      <alignment horizontal="left" vertical="top" wrapText="true"/>
      <protection locked="true"/>
    </xf>
    <xf numFmtId="0" fontId="4557" fillId="0" borderId="4" xfId="0" applyBorder="true" applyFont="true">
      <alignment horizontal="center" vertical="top"/>
      <protection locked="true"/>
    </xf>
    <xf numFmtId="170" fontId="4558" fillId="0" borderId="4" xfId="0" applyBorder="true" applyFont="true" applyNumberFormat="true">
      <alignment horizontal="right" vertical="top"/>
      <protection locked="true"/>
    </xf>
    <xf numFmtId="171" fontId="4559" fillId="0" borderId="4" xfId="0" applyBorder="true" applyFont="true" applyNumberFormat="true">
      <alignment horizontal="right" vertical="top"/>
      <protection locked="true"/>
    </xf>
    <xf numFmtId="171" fontId="4560" fillId="3" borderId="4" xfId="0" applyFill="true" applyBorder="true" applyNumberFormat="true" applyFont="true">
      <alignment vertical="top" horizontal="right"/>
      <protection locked="false"/>
    </xf>
    <xf numFmtId="171" fontId="4561" fillId="0" borderId="4" xfId="0" applyBorder="true" applyFont="true" applyNumberFormat="true">
      <alignment horizontal="right" vertical="top"/>
      <protection locked="true"/>
    </xf>
    <xf numFmtId="171" fontId="4562" fillId="0" borderId="4" xfId="0" applyBorder="true" applyFont="true" applyNumberFormat="true">
      <alignment horizontal="right" vertical="top"/>
      <protection locked="true"/>
    </xf>
    <xf numFmtId="171" fontId="4563" fillId="0" borderId="4" xfId="0" applyBorder="true" applyFont="true" applyNumberFormat="true">
      <alignment horizontal="right" vertical="top"/>
      <protection locked="true"/>
    </xf>
    <xf numFmtId="171" fontId="4564" fillId="0" borderId="4" xfId="0" applyBorder="true" applyFont="true" applyNumberFormat="true">
      <alignment horizontal="right" vertical="top"/>
      <protection locked="true"/>
    </xf>
    <xf numFmtId="0" fontId="4565" fillId="0" borderId="4" xfId="0" applyBorder="true" applyFont="true">
      <alignment horizontal="left" vertical="top"/>
      <protection locked="true"/>
    </xf>
    <xf numFmtId="0" fontId="4566" fillId="0" borderId="4" xfId="0" applyBorder="true" applyFont="true">
      <alignment horizontal="left" vertical="top" wrapText="true"/>
      <protection locked="true"/>
    </xf>
    <xf numFmtId="0" fontId="4567" fillId="0" borderId="4" xfId="0" applyBorder="true" applyFont="true">
      <alignment horizontal="center" vertical="top"/>
      <protection locked="true"/>
    </xf>
    <xf numFmtId="170" fontId="4568" fillId="0" borderId="4" xfId="0" applyBorder="true" applyFont="true" applyNumberFormat="true">
      <alignment horizontal="right" vertical="top"/>
      <protection locked="true"/>
    </xf>
    <xf numFmtId="171" fontId="4569" fillId="0" borderId="4" xfId="0" applyBorder="true" applyFont="true" applyNumberFormat="true">
      <alignment horizontal="right" vertical="top"/>
      <protection locked="true"/>
    </xf>
    <xf numFmtId="171" fontId="4570" fillId="3" borderId="4" xfId="0" applyFill="true" applyBorder="true" applyNumberFormat="true" applyFont="true">
      <alignment vertical="top" horizontal="right"/>
      <protection locked="false"/>
    </xf>
    <xf numFmtId="171" fontId="4571" fillId="0" borderId="4" xfId="0" applyBorder="true" applyFont="true" applyNumberFormat="true">
      <alignment horizontal="right" vertical="top"/>
      <protection locked="true"/>
    </xf>
    <xf numFmtId="171" fontId="4572" fillId="0" borderId="4" xfId="0" applyBorder="true" applyFont="true" applyNumberFormat="true">
      <alignment horizontal="right" vertical="top"/>
      <protection locked="true"/>
    </xf>
    <xf numFmtId="171" fontId="4573" fillId="0" borderId="4" xfId="0" applyBorder="true" applyFont="true" applyNumberFormat="true">
      <alignment horizontal="right" vertical="top"/>
      <protection locked="true"/>
    </xf>
    <xf numFmtId="171" fontId="4574" fillId="0" borderId="4" xfId="0" applyBorder="true" applyFont="true" applyNumberFormat="true">
      <alignment horizontal="right" vertical="top"/>
      <protection locked="true"/>
    </xf>
    <xf numFmtId="0" fontId="4575" fillId="0" borderId="4" xfId="0" applyBorder="true" applyFont="true">
      <alignment horizontal="left" vertical="top"/>
      <protection locked="true"/>
    </xf>
    <xf numFmtId="0" fontId="4576" fillId="0" borderId="4" xfId="0" applyBorder="true" applyFont="true">
      <alignment horizontal="left" vertical="top" wrapText="true"/>
      <protection locked="true"/>
    </xf>
    <xf numFmtId="0" fontId="4577" fillId="0" borderId="4" xfId="0" applyBorder="true" applyFont="true">
      <alignment horizontal="center" vertical="top"/>
      <protection locked="true"/>
    </xf>
    <xf numFmtId="170" fontId="4578" fillId="0" borderId="4" xfId="0" applyBorder="true" applyFont="true" applyNumberFormat="true">
      <alignment horizontal="right" vertical="top"/>
      <protection locked="true"/>
    </xf>
    <xf numFmtId="171" fontId="4579" fillId="0" borderId="4" xfId="0" applyBorder="true" applyFont="true" applyNumberFormat="true">
      <alignment horizontal="right" vertical="top"/>
      <protection locked="true"/>
    </xf>
    <xf numFmtId="171" fontId="4580" fillId="3" borderId="4" xfId="0" applyFill="true" applyBorder="true" applyNumberFormat="true" applyFont="true">
      <alignment vertical="top" horizontal="right"/>
      <protection locked="false"/>
    </xf>
    <xf numFmtId="171" fontId="4581" fillId="0" borderId="4" xfId="0" applyBorder="true" applyFont="true" applyNumberFormat="true">
      <alignment horizontal="right" vertical="top"/>
      <protection locked="true"/>
    </xf>
    <xf numFmtId="171" fontId="4582" fillId="0" borderId="4" xfId="0" applyBorder="true" applyFont="true" applyNumberFormat="true">
      <alignment horizontal="right" vertical="top"/>
      <protection locked="true"/>
    </xf>
    <xf numFmtId="171" fontId="4583" fillId="0" borderId="4" xfId="0" applyBorder="true" applyFont="true" applyNumberFormat="true">
      <alignment horizontal="right" vertical="top"/>
      <protection locked="true"/>
    </xf>
    <xf numFmtId="171" fontId="4584" fillId="0" borderId="4" xfId="0" applyBorder="true" applyFont="true" applyNumberFormat="true">
      <alignment horizontal="right" vertical="top"/>
      <protection locked="true"/>
    </xf>
    <xf numFmtId="0" fontId="4585" fillId="0" borderId="4" xfId="0" applyBorder="true" applyFont="true">
      <alignment horizontal="left" vertical="top"/>
      <protection locked="true"/>
    </xf>
    <xf numFmtId="0" fontId="4586" fillId="0" borderId="4" xfId="0" applyBorder="true" applyFont="true">
      <alignment horizontal="left" vertical="top" wrapText="true"/>
      <protection locked="true"/>
    </xf>
    <xf numFmtId="0" fontId="4587" fillId="0" borderId="4" xfId="0" applyBorder="true" applyFont="true">
      <alignment horizontal="center" vertical="top"/>
      <protection locked="true"/>
    </xf>
    <xf numFmtId="170" fontId="4588" fillId="0" borderId="4" xfId="0" applyBorder="true" applyFont="true" applyNumberFormat="true">
      <alignment horizontal="right" vertical="top"/>
      <protection locked="true"/>
    </xf>
    <xf numFmtId="171" fontId="4589" fillId="0" borderId="4" xfId="0" applyBorder="true" applyFont="true" applyNumberFormat="true">
      <alignment horizontal="right" vertical="top"/>
      <protection locked="true"/>
    </xf>
    <xf numFmtId="171" fontId="4590" fillId="3" borderId="4" xfId="0" applyFill="true" applyBorder="true" applyNumberFormat="true" applyFont="true">
      <alignment vertical="top" horizontal="right"/>
      <protection locked="false"/>
    </xf>
    <xf numFmtId="171" fontId="4591" fillId="0" borderId="4" xfId="0" applyBorder="true" applyFont="true" applyNumberFormat="true">
      <alignment horizontal="right" vertical="top"/>
      <protection locked="true"/>
    </xf>
    <xf numFmtId="171" fontId="4592" fillId="0" borderId="4" xfId="0" applyBorder="true" applyFont="true" applyNumberFormat="true">
      <alignment horizontal="right" vertical="top"/>
      <protection locked="true"/>
    </xf>
    <xf numFmtId="171" fontId="4593" fillId="0" borderId="4" xfId="0" applyBorder="true" applyFont="true" applyNumberFormat="true">
      <alignment horizontal="right" vertical="top"/>
      <protection locked="true"/>
    </xf>
    <xf numFmtId="171" fontId="4594" fillId="0" borderId="4" xfId="0" applyBorder="true" applyFont="true" applyNumberFormat="true">
      <alignment horizontal="right" vertical="top"/>
      <protection locked="true"/>
    </xf>
    <xf numFmtId="0" fontId="4595" fillId="0" borderId="4" xfId="0" applyBorder="true" applyFont="true">
      <alignment horizontal="left" vertical="top"/>
      <protection locked="true"/>
    </xf>
    <xf numFmtId="0" fontId="4596" fillId="0" borderId="4" xfId="0" applyBorder="true" applyFont="true">
      <alignment horizontal="left" vertical="top" wrapText="true"/>
      <protection locked="true"/>
    </xf>
    <xf numFmtId="0" fontId="4597" fillId="0" borderId="4" xfId="0" applyBorder="true" applyFont="true">
      <alignment horizontal="center" vertical="top"/>
      <protection locked="true"/>
    </xf>
    <xf numFmtId="170" fontId="4598" fillId="0" borderId="4" xfId="0" applyBorder="true" applyFont="true" applyNumberFormat="true">
      <alignment horizontal="right" vertical="top"/>
      <protection locked="true"/>
    </xf>
    <xf numFmtId="171" fontId="4599" fillId="0" borderId="4" xfId="0" applyBorder="true" applyFont="true" applyNumberFormat="true">
      <alignment horizontal="right" vertical="top"/>
      <protection locked="true"/>
    </xf>
    <xf numFmtId="171" fontId="4600" fillId="3" borderId="4" xfId="0" applyFill="true" applyBorder="true" applyNumberFormat="true" applyFont="true">
      <alignment vertical="top" horizontal="right"/>
      <protection locked="false"/>
    </xf>
    <xf numFmtId="171" fontId="4601" fillId="0" borderId="4" xfId="0" applyBorder="true" applyFont="true" applyNumberFormat="true">
      <alignment horizontal="right" vertical="top"/>
      <protection locked="true"/>
    </xf>
    <xf numFmtId="171" fontId="4602" fillId="0" borderId="4" xfId="0" applyBorder="true" applyFont="true" applyNumberFormat="true">
      <alignment horizontal="right" vertical="top"/>
      <protection locked="true"/>
    </xf>
    <xf numFmtId="171" fontId="4603" fillId="0" borderId="4" xfId="0" applyBorder="true" applyFont="true" applyNumberFormat="true">
      <alignment horizontal="right" vertical="top"/>
      <protection locked="true"/>
    </xf>
    <xf numFmtId="171" fontId="4604" fillId="0" borderId="4" xfId="0" applyBorder="true" applyFont="true" applyNumberFormat="true">
      <alignment horizontal="right" vertical="top"/>
      <protection locked="true"/>
    </xf>
    <xf numFmtId="0" fontId="4605" fillId="0" borderId="4" xfId="0" applyBorder="true" applyFont="true">
      <alignment horizontal="left" vertical="top"/>
      <protection locked="true"/>
    </xf>
    <xf numFmtId="0" fontId="4606" fillId="0" borderId="4" xfId="0" applyBorder="true" applyFont="true">
      <alignment horizontal="left" vertical="top" wrapText="true"/>
      <protection locked="true"/>
    </xf>
    <xf numFmtId="0" fontId="4607" fillId="0" borderId="4" xfId="0" applyBorder="true" applyFont="true">
      <alignment horizontal="center" vertical="top"/>
      <protection locked="true"/>
    </xf>
    <xf numFmtId="170" fontId="4608" fillId="0" borderId="4" xfId="0" applyBorder="true" applyFont="true" applyNumberFormat="true">
      <alignment horizontal="right" vertical="top"/>
      <protection locked="true"/>
    </xf>
    <xf numFmtId="171" fontId="4609" fillId="0" borderId="4" xfId="0" applyBorder="true" applyFont="true" applyNumberFormat="true">
      <alignment horizontal="right" vertical="top"/>
      <protection locked="true"/>
    </xf>
    <xf numFmtId="171" fontId="4610" fillId="3" borderId="4" xfId="0" applyFill="true" applyBorder="true" applyNumberFormat="true" applyFont="true">
      <alignment vertical="top" horizontal="right"/>
      <protection locked="false"/>
    </xf>
    <xf numFmtId="171" fontId="4611" fillId="0" borderId="4" xfId="0" applyBorder="true" applyFont="true" applyNumberFormat="true">
      <alignment horizontal="right" vertical="top"/>
      <protection locked="true"/>
    </xf>
    <xf numFmtId="171" fontId="4612" fillId="0" borderId="4" xfId="0" applyBorder="true" applyFont="true" applyNumberFormat="true">
      <alignment horizontal="right" vertical="top"/>
      <protection locked="true"/>
    </xf>
    <xf numFmtId="171" fontId="4613" fillId="0" borderId="4" xfId="0" applyBorder="true" applyFont="true" applyNumberFormat="true">
      <alignment horizontal="right" vertical="top"/>
      <protection locked="true"/>
    </xf>
    <xf numFmtId="171" fontId="4614" fillId="0" borderId="4" xfId="0" applyBorder="true" applyFont="true" applyNumberFormat="true">
      <alignment horizontal="right" vertical="top"/>
      <protection locked="true"/>
    </xf>
    <xf numFmtId="0" fontId="4615" fillId="0" borderId="4" xfId="0" applyBorder="true" applyFont="true">
      <alignment horizontal="left" vertical="top"/>
      <protection locked="true"/>
    </xf>
    <xf numFmtId="0" fontId="4616" fillId="0" borderId="4" xfId="0" applyBorder="true" applyFont="true">
      <alignment horizontal="left" vertical="top" wrapText="true"/>
      <protection locked="true"/>
    </xf>
    <xf numFmtId="0" fontId="4617" fillId="0" borderId="4" xfId="0" applyBorder="true" applyFont="true">
      <alignment horizontal="center" vertical="top"/>
      <protection locked="true"/>
    </xf>
    <xf numFmtId="170" fontId="4618" fillId="0" borderId="4" xfId="0" applyBorder="true" applyFont="true" applyNumberFormat="true">
      <alignment horizontal="right" vertical="top"/>
      <protection locked="true"/>
    </xf>
    <xf numFmtId="171" fontId="4619" fillId="0" borderId="4" xfId="0" applyBorder="true" applyFont="true" applyNumberFormat="true">
      <alignment horizontal="right" vertical="top"/>
      <protection locked="true"/>
    </xf>
    <xf numFmtId="171" fontId="4620" fillId="3" borderId="4" xfId="0" applyFill="true" applyBorder="true" applyNumberFormat="true" applyFont="true">
      <alignment vertical="top" horizontal="right"/>
      <protection locked="false"/>
    </xf>
    <xf numFmtId="171" fontId="4621" fillId="0" borderId="4" xfId="0" applyBorder="true" applyFont="true" applyNumberFormat="true">
      <alignment horizontal="right" vertical="top"/>
      <protection locked="true"/>
    </xf>
    <xf numFmtId="171" fontId="4622" fillId="0" borderId="4" xfId="0" applyBorder="true" applyFont="true" applyNumberFormat="true">
      <alignment horizontal="right" vertical="top"/>
      <protection locked="true"/>
    </xf>
    <xf numFmtId="171" fontId="4623" fillId="0" borderId="4" xfId="0" applyBorder="true" applyFont="true" applyNumberFormat="true">
      <alignment horizontal="right" vertical="top"/>
      <protection locked="true"/>
    </xf>
    <xf numFmtId="171" fontId="4624" fillId="0" borderId="4" xfId="0" applyBorder="true" applyFont="true" applyNumberFormat="true">
      <alignment horizontal="right" vertical="top"/>
      <protection locked="true"/>
    </xf>
    <xf numFmtId="0" fontId="4625" fillId="5" borderId="4" xfId="0" applyFill="true" applyBorder="true" applyFont="true">
      <alignment horizontal="left"/>
      <protection locked="true"/>
    </xf>
    <xf numFmtId="0" fontId="4626" fillId="5" borderId="4" xfId="0" applyFill="true" applyBorder="true" applyFont="true">
      <alignment horizontal="left"/>
      <protection locked="true"/>
    </xf>
    <xf numFmtId="0" fontId="4627" fillId="5" borderId="4" xfId="0" applyFill="true" applyBorder="true" applyFont="true">
      <alignment horizontal="left"/>
      <protection locked="true"/>
    </xf>
    <xf numFmtId="0" fontId="4628" fillId="5" borderId="4" xfId="0" applyFill="true" applyBorder="true" applyFont="true">
      <alignment horizontal="left"/>
      <protection locked="true"/>
    </xf>
    <xf numFmtId="0" fontId="4629" fillId="5" borderId="4" xfId="0" applyFill="true" applyBorder="true" applyFont="true">
      <alignment horizontal="left"/>
      <protection locked="true"/>
    </xf>
    <xf numFmtId="0" fontId="4630" fillId="5" borderId="4" xfId="0" applyFill="true" applyBorder="true" applyFont="true">
      <alignment horizontal="left"/>
      <protection locked="true"/>
    </xf>
    <xf numFmtId="0" fontId="4631" fillId="5" borderId="4" xfId="0" applyFill="true" applyBorder="true" applyFont="true">
      <alignment horizontal="left"/>
      <protection locked="true"/>
    </xf>
    <xf numFmtId="4" fontId="4632" fillId="5" borderId="4" xfId="0" applyFill="true" applyBorder="true" applyFont="true" applyNumberFormat="true">
      <alignment horizontal="right"/>
      <protection locked="true"/>
    </xf>
    <xf numFmtId="4" fontId="4633" fillId="5" borderId="4" xfId="0" applyFill="true" applyBorder="true" applyFont="true" applyNumberFormat="true">
      <alignment horizontal="right"/>
      <protection locked="true"/>
    </xf>
    <xf numFmtId="4" fontId="4634" fillId="5" borderId="4" xfId="0" applyFill="true" applyBorder="true" applyFont="true" applyNumberFormat="true">
      <alignment horizontal="right"/>
      <protection locked="true"/>
    </xf>
    <xf numFmtId="0" fontId="4635" fillId="0" borderId="0" xfId="0" applyFont="true"/>
    <xf numFmtId="0" fontId="4636" fillId="0" borderId="4" xfId="0" applyBorder="true" applyFont="true">
      <alignment horizontal="left" vertical="top"/>
      <protection locked="true"/>
    </xf>
    <xf numFmtId="0" fontId="4637" fillId="0" borderId="4" xfId="0" applyBorder="true" applyFont="true">
      <alignment horizontal="left" vertical="top" wrapText="true"/>
      <protection locked="true"/>
    </xf>
    <xf numFmtId="0" fontId="4638" fillId="0" borderId="4" xfId="0" applyBorder="true" applyFont="true">
      <alignment horizontal="center" vertical="top"/>
      <protection locked="true"/>
    </xf>
    <xf numFmtId="170" fontId="4639" fillId="0" borderId="4" xfId="0" applyBorder="true" applyFont="true" applyNumberFormat="true">
      <alignment horizontal="right" vertical="top"/>
      <protection locked="true"/>
    </xf>
    <xf numFmtId="171" fontId="4640" fillId="0" borderId="4" xfId="0" applyBorder="true" applyFont="true" applyNumberFormat="true">
      <alignment horizontal="right" vertical="top"/>
      <protection locked="true"/>
    </xf>
    <xf numFmtId="171" fontId="4641" fillId="3" borderId="4" xfId="0" applyFill="true" applyBorder="true" applyNumberFormat="true" applyFont="true">
      <alignment vertical="top" horizontal="right"/>
      <protection locked="false"/>
    </xf>
    <xf numFmtId="171" fontId="4642" fillId="0" borderId="4" xfId="0" applyBorder="true" applyFont="true" applyNumberFormat="true">
      <alignment horizontal="right" vertical="top"/>
      <protection locked="true"/>
    </xf>
    <xf numFmtId="171" fontId="4643" fillId="0" borderId="4" xfId="0" applyBorder="true" applyFont="true" applyNumberFormat="true">
      <alignment horizontal="right" vertical="top"/>
      <protection locked="true"/>
    </xf>
    <xf numFmtId="171" fontId="4644" fillId="0" borderId="4" xfId="0" applyBorder="true" applyFont="true" applyNumberFormat="true">
      <alignment horizontal="right" vertical="top"/>
      <protection locked="true"/>
    </xf>
    <xf numFmtId="171" fontId="4645" fillId="0" borderId="4" xfId="0" applyBorder="true" applyFont="true" applyNumberFormat="true">
      <alignment horizontal="right" vertical="top"/>
      <protection locked="true"/>
    </xf>
    <xf numFmtId="0" fontId="4646" fillId="0" borderId="4" xfId="0" applyBorder="true" applyFont="true">
      <alignment horizontal="left" vertical="top"/>
      <protection locked="true"/>
    </xf>
    <xf numFmtId="0" fontId="4647" fillId="0" borderId="4" xfId="0" applyBorder="true" applyFont="true">
      <alignment horizontal="left" vertical="top" wrapText="true"/>
      <protection locked="true"/>
    </xf>
    <xf numFmtId="0" fontId="4648" fillId="0" borderId="4" xfId="0" applyBorder="true" applyFont="true">
      <alignment horizontal="center" vertical="top"/>
      <protection locked="true"/>
    </xf>
    <xf numFmtId="170" fontId="4649" fillId="0" borderId="4" xfId="0" applyBorder="true" applyFont="true" applyNumberFormat="true">
      <alignment horizontal="right" vertical="top"/>
      <protection locked="true"/>
    </xf>
    <xf numFmtId="171" fontId="4650" fillId="0" borderId="4" xfId="0" applyBorder="true" applyFont="true" applyNumberFormat="true">
      <alignment horizontal="right" vertical="top"/>
      <protection locked="true"/>
    </xf>
    <xf numFmtId="171" fontId="4651" fillId="3" borderId="4" xfId="0" applyFill="true" applyBorder="true" applyNumberFormat="true" applyFont="true">
      <alignment vertical="top" horizontal="right"/>
      <protection locked="false"/>
    </xf>
    <xf numFmtId="171" fontId="4652" fillId="0" borderId="4" xfId="0" applyBorder="true" applyFont="true" applyNumberFormat="true">
      <alignment horizontal="right" vertical="top"/>
      <protection locked="true"/>
    </xf>
    <xf numFmtId="171" fontId="4653" fillId="0" borderId="4" xfId="0" applyBorder="true" applyFont="true" applyNumberFormat="true">
      <alignment horizontal="right" vertical="top"/>
      <protection locked="true"/>
    </xf>
    <xf numFmtId="171" fontId="4654" fillId="0" borderId="4" xfId="0" applyBorder="true" applyFont="true" applyNumberFormat="true">
      <alignment horizontal="right" vertical="top"/>
      <protection locked="true"/>
    </xf>
    <xf numFmtId="171" fontId="4655" fillId="0" borderId="4" xfId="0" applyBorder="true" applyFont="true" applyNumberFormat="true">
      <alignment horizontal="right" vertical="top"/>
      <protection locked="true"/>
    </xf>
    <xf numFmtId="0" fontId="4656" fillId="0" borderId="4" xfId="0" applyBorder="true" applyFont="true">
      <alignment horizontal="left" vertical="top"/>
      <protection locked="true"/>
    </xf>
    <xf numFmtId="0" fontId="4657" fillId="0" borderId="4" xfId="0" applyBorder="true" applyFont="true">
      <alignment horizontal="left" vertical="top" wrapText="true"/>
      <protection locked="true"/>
    </xf>
    <xf numFmtId="0" fontId="4658" fillId="0" borderId="4" xfId="0" applyBorder="true" applyFont="true">
      <alignment horizontal="center" vertical="top"/>
      <protection locked="true"/>
    </xf>
    <xf numFmtId="170" fontId="4659" fillId="0" borderId="4" xfId="0" applyBorder="true" applyFont="true" applyNumberFormat="true">
      <alignment horizontal="right" vertical="top"/>
      <protection locked="true"/>
    </xf>
    <xf numFmtId="171" fontId="4660" fillId="0" borderId="4" xfId="0" applyBorder="true" applyFont="true" applyNumberFormat="true">
      <alignment horizontal="right" vertical="top"/>
      <protection locked="true"/>
    </xf>
    <xf numFmtId="171" fontId="4661" fillId="3" borderId="4" xfId="0" applyFill="true" applyBorder="true" applyNumberFormat="true" applyFont="true">
      <alignment vertical="top" horizontal="right"/>
      <protection locked="false"/>
    </xf>
    <xf numFmtId="171" fontId="4662" fillId="0" borderId="4" xfId="0" applyBorder="true" applyFont="true" applyNumberFormat="true">
      <alignment horizontal="right" vertical="top"/>
      <protection locked="true"/>
    </xf>
    <xf numFmtId="171" fontId="4663" fillId="0" borderId="4" xfId="0" applyBorder="true" applyFont="true" applyNumberFormat="true">
      <alignment horizontal="right" vertical="top"/>
      <protection locked="true"/>
    </xf>
    <xf numFmtId="171" fontId="4664" fillId="0" borderId="4" xfId="0" applyBorder="true" applyFont="true" applyNumberFormat="true">
      <alignment horizontal="right" vertical="top"/>
      <protection locked="true"/>
    </xf>
    <xf numFmtId="171" fontId="4665" fillId="0" borderId="4" xfId="0" applyBorder="true" applyFont="true" applyNumberFormat="true">
      <alignment horizontal="right" vertical="top"/>
      <protection locked="true"/>
    </xf>
    <xf numFmtId="0" fontId="4666" fillId="0" borderId="4" xfId="0" applyBorder="true" applyFont="true">
      <alignment horizontal="left" vertical="top"/>
      <protection locked="true"/>
    </xf>
    <xf numFmtId="0" fontId="4667" fillId="0" borderId="4" xfId="0" applyBorder="true" applyFont="true">
      <alignment horizontal="left" vertical="top" wrapText="true"/>
      <protection locked="true"/>
    </xf>
    <xf numFmtId="0" fontId="4668" fillId="0" borderId="4" xfId="0" applyBorder="true" applyFont="true">
      <alignment horizontal="center" vertical="top"/>
      <protection locked="true"/>
    </xf>
    <xf numFmtId="170" fontId="4669" fillId="0" borderId="4" xfId="0" applyBorder="true" applyFont="true" applyNumberFormat="true">
      <alignment horizontal="right" vertical="top"/>
      <protection locked="true"/>
    </xf>
    <xf numFmtId="171" fontId="4670" fillId="0" borderId="4" xfId="0" applyBorder="true" applyFont="true" applyNumberFormat="true">
      <alignment horizontal="right" vertical="top"/>
      <protection locked="true"/>
    </xf>
    <xf numFmtId="171" fontId="4671" fillId="3" borderId="4" xfId="0" applyFill="true" applyBorder="true" applyNumberFormat="true" applyFont="true">
      <alignment vertical="top" horizontal="right"/>
      <protection locked="false"/>
    </xf>
    <xf numFmtId="171" fontId="4672" fillId="0" borderId="4" xfId="0" applyBorder="true" applyFont="true" applyNumberFormat="true">
      <alignment horizontal="right" vertical="top"/>
      <protection locked="true"/>
    </xf>
    <xf numFmtId="171" fontId="4673" fillId="0" borderId="4" xfId="0" applyBorder="true" applyFont="true" applyNumberFormat="true">
      <alignment horizontal="right" vertical="top"/>
      <protection locked="true"/>
    </xf>
    <xf numFmtId="171" fontId="4674" fillId="0" borderId="4" xfId="0" applyBorder="true" applyFont="true" applyNumberFormat="true">
      <alignment horizontal="right" vertical="top"/>
      <protection locked="true"/>
    </xf>
    <xf numFmtId="171" fontId="4675" fillId="0" borderId="4" xfId="0" applyBorder="true" applyFont="true" applyNumberFormat="true">
      <alignment horizontal="right" vertical="top"/>
      <protection locked="true"/>
    </xf>
    <xf numFmtId="0" fontId="4676" fillId="5" borderId="4" xfId="0" applyFill="true" applyBorder="true" applyFont="true">
      <alignment horizontal="left"/>
      <protection locked="true"/>
    </xf>
    <xf numFmtId="0" fontId="4677" fillId="5" borderId="4" xfId="0" applyFill="true" applyBorder="true" applyFont="true">
      <alignment horizontal="left"/>
      <protection locked="true"/>
    </xf>
    <xf numFmtId="0" fontId="4678" fillId="5" borderId="4" xfId="0" applyFill="true" applyBorder="true" applyFont="true">
      <alignment horizontal="left"/>
      <protection locked="true"/>
    </xf>
    <xf numFmtId="0" fontId="4679" fillId="5" borderId="4" xfId="0" applyFill="true" applyBorder="true" applyFont="true">
      <alignment horizontal="left"/>
      <protection locked="true"/>
    </xf>
    <xf numFmtId="0" fontId="4680" fillId="5" borderId="4" xfId="0" applyFill="true" applyBorder="true" applyFont="true">
      <alignment horizontal="left"/>
      <protection locked="true"/>
    </xf>
    <xf numFmtId="0" fontId="4681" fillId="5" borderId="4" xfId="0" applyFill="true" applyBorder="true" applyFont="true">
      <alignment horizontal="left"/>
      <protection locked="true"/>
    </xf>
    <xf numFmtId="0" fontId="4682" fillId="5" borderId="4" xfId="0" applyFill="true" applyBorder="true" applyFont="true">
      <alignment horizontal="left"/>
      <protection locked="true"/>
    </xf>
    <xf numFmtId="4" fontId="4683" fillId="5" borderId="4" xfId="0" applyFill="true" applyBorder="true" applyFont="true" applyNumberFormat="true">
      <alignment horizontal="right"/>
      <protection locked="true"/>
    </xf>
    <xf numFmtId="4" fontId="4684" fillId="5" borderId="4" xfId="0" applyFill="true" applyBorder="true" applyFont="true" applyNumberFormat="true">
      <alignment horizontal="right"/>
      <protection locked="true"/>
    </xf>
    <xf numFmtId="4" fontId="4685" fillId="5" borderId="4" xfId="0" applyFill="true" applyBorder="true" applyFont="true" applyNumberFormat="true">
      <alignment horizontal="right"/>
      <protection locked="true"/>
    </xf>
    <xf numFmtId="0" fontId="4686" fillId="0" borderId="0" xfId="0" applyFont="true"/>
    <xf numFmtId="0" fontId="4687" fillId="0" borderId="4" xfId="0" applyBorder="true" applyFont="true">
      <alignment horizontal="left" vertical="top"/>
      <protection locked="true"/>
    </xf>
    <xf numFmtId="0" fontId="4688" fillId="0" borderId="4" xfId="0" applyBorder="true" applyFont="true">
      <alignment horizontal="left" vertical="top" wrapText="true"/>
      <protection locked="true"/>
    </xf>
    <xf numFmtId="0" fontId="4689" fillId="0" borderId="4" xfId="0" applyBorder="true" applyFont="true">
      <alignment horizontal="center" vertical="top"/>
      <protection locked="true"/>
    </xf>
    <xf numFmtId="170" fontId="4690" fillId="0" borderId="4" xfId="0" applyBorder="true" applyFont="true" applyNumberFormat="true">
      <alignment horizontal="right" vertical="top"/>
      <protection locked="true"/>
    </xf>
    <xf numFmtId="171" fontId="4691" fillId="0" borderId="4" xfId="0" applyBorder="true" applyFont="true" applyNumberFormat="true">
      <alignment horizontal="right" vertical="top"/>
      <protection locked="true"/>
    </xf>
    <xf numFmtId="171" fontId="4692" fillId="3" borderId="4" xfId="0" applyFill="true" applyBorder="true" applyNumberFormat="true" applyFont="true">
      <alignment vertical="top" horizontal="right"/>
      <protection locked="false"/>
    </xf>
    <xf numFmtId="171" fontId="4693" fillId="0" borderId="4" xfId="0" applyBorder="true" applyFont="true" applyNumberFormat="true">
      <alignment horizontal="right" vertical="top"/>
      <protection locked="true"/>
    </xf>
    <xf numFmtId="171" fontId="4694" fillId="0" borderId="4" xfId="0" applyBorder="true" applyFont="true" applyNumberFormat="true">
      <alignment horizontal="right" vertical="top"/>
      <protection locked="true"/>
    </xf>
    <xf numFmtId="171" fontId="4695" fillId="0" borderId="4" xfId="0" applyBorder="true" applyFont="true" applyNumberFormat="true">
      <alignment horizontal="right" vertical="top"/>
      <protection locked="true"/>
    </xf>
    <xf numFmtId="171" fontId="4696" fillId="0" borderId="4" xfId="0" applyBorder="true" applyFont="true" applyNumberFormat="true">
      <alignment horizontal="right" vertical="top"/>
      <protection locked="true"/>
    </xf>
    <xf numFmtId="0" fontId="4697" fillId="0" borderId="4" xfId="0" applyBorder="true" applyFont="true">
      <alignment horizontal="left" vertical="top"/>
      <protection locked="true"/>
    </xf>
    <xf numFmtId="0" fontId="4698" fillId="0" borderId="4" xfId="0" applyBorder="true" applyFont="true">
      <alignment horizontal="left" vertical="top" wrapText="true"/>
      <protection locked="true"/>
    </xf>
    <xf numFmtId="0" fontId="4699" fillId="0" borderId="4" xfId="0" applyBorder="true" applyFont="true">
      <alignment horizontal="center" vertical="top"/>
      <protection locked="true"/>
    </xf>
    <xf numFmtId="170" fontId="4700" fillId="0" borderId="4" xfId="0" applyBorder="true" applyFont="true" applyNumberFormat="true">
      <alignment horizontal="right" vertical="top"/>
      <protection locked="true"/>
    </xf>
    <xf numFmtId="171" fontId="4701" fillId="0" borderId="4" xfId="0" applyBorder="true" applyFont="true" applyNumberFormat="true">
      <alignment horizontal="right" vertical="top"/>
      <protection locked="true"/>
    </xf>
    <xf numFmtId="171" fontId="4702" fillId="3" borderId="4" xfId="0" applyFill="true" applyBorder="true" applyNumberFormat="true" applyFont="true">
      <alignment vertical="top" horizontal="right"/>
      <protection locked="false"/>
    </xf>
    <xf numFmtId="171" fontId="4703" fillId="0" borderId="4" xfId="0" applyBorder="true" applyFont="true" applyNumberFormat="true">
      <alignment horizontal="right" vertical="top"/>
      <protection locked="true"/>
    </xf>
    <xf numFmtId="171" fontId="4704" fillId="0" borderId="4" xfId="0" applyBorder="true" applyFont="true" applyNumberFormat="true">
      <alignment horizontal="right" vertical="top"/>
      <protection locked="true"/>
    </xf>
    <xf numFmtId="171" fontId="4705" fillId="0" borderId="4" xfId="0" applyBorder="true" applyFont="true" applyNumberFormat="true">
      <alignment horizontal="right" vertical="top"/>
      <protection locked="true"/>
    </xf>
    <xf numFmtId="171" fontId="4706" fillId="0" borderId="4" xfId="0" applyBorder="true" applyFont="true" applyNumberFormat="true">
      <alignment horizontal="right" vertical="top"/>
      <protection locked="true"/>
    </xf>
    <xf numFmtId="0" fontId="4707" fillId="0" borderId="4" xfId="0" applyBorder="true" applyFont="true">
      <alignment horizontal="left" vertical="top"/>
      <protection locked="true"/>
    </xf>
    <xf numFmtId="0" fontId="4708" fillId="0" borderId="4" xfId="0" applyBorder="true" applyFont="true">
      <alignment horizontal="left" vertical="top" wrapText="true"/>
      <protection locked="true"/>
    </xf>
    <xf numFmtId="0" fontId="4709" fillId="0" borderId="4" xfId="0" applyBorder="true" applyFont="true">
      <alignment horizontal="center" vertical="top"/>
      <protection locked="true"/>
    </xf>
    <xf numFmtId="170" fontId="4710" fillId="0" borderId="4" xfId="0" applyBorder="true" applyFont="true" applyNumberFormat="true">
      <alignment horizontal="right" vertical="top"/>
      <protection locked="true"/>
    </xf>
    <xf numFmtId="171" fontId="4711" fillId="0" borderId="4" xfId="0" applyBorder="true" applyFont="true" applyNumberFormat="true">
      <alignment horizontal="right" vertical="top"/>
      <protection locked="true"/>
    </xf>
    <xf numFmtId="171" fontId="4712" fillId="3" borderId="4" xfId="0" applyFill="true" applyBorder="true" applyNumberFormat="true" applyFont="true">
      <alignment vertical="top" horizontal="right"/>
      <protection locked="false"/>
    </xf>
    <xf numFmtId="171" fontId="4713" fillId="0" borderId="4" xfId="0" applyBorder="true" applyFont="true" applyNumberFormat="true">
      <alignment horizontal="right" vertical="top"/>
      <protection locked="true"/>
    </xf>
    <xf numFmtId="171" fontId="4714" fillId="0" borderId="4" xfId="0" applyBorder="true" applyFont="true" applyNumberFormat="true">
      <alignment horizontal="right" vertical="top"/>
      <protection locked="true"/>
    </xf>
    <xf numFmtId="171" fontId="4715" fillId="0" borderId="4" xfId="0" applyBorder="true" applyFont="true" applyNumberFormat="true">
      <alignment horizontal="right" vertical="top"/>
      <protection locked="true"/>
    </xf>
    <xf numFmtId="171" fontId="4716" fillId="0" borderId="4" xfId="0" applyBorder="true" applyFont="true" applyNumberFormat="true">
      <alignment horizontal="right" vertical="top"/>
      <protection locked="true"/>
    </xf>
    <xf numFmtId="0" fontId="4717" fillId="5" borderId="4" xfId="0" applyFill="true" applyBorder="true" applyFont="true">
      <alignment horizontal="left"/>
      <protection locked="true"/>
    </xf>
    <xf numFmtId="0" fontId="4718" fillId="5" borderId="4" xfId="0" applyFill="true" applyBorder="true" applyFont="true">
      <alignment horizontal="left"/>
      <protection locked="true"/>
    </xf>
    <xf numFmtId="0" fontId="4719" fillId="5" borderId="4" xfId="0" applyFill="true" applyBorder="true" applyFont="true">
      <alignment horizontal="left"/>
      <protection locked="true"/>
    </xf>
    <xf numFmtId="0" fontId="4720" fillId="5" borderId="4" xfId="0" applyFill="true" applyBorder="true" applyFont="true">
      <alignment horizontal="left"/>
      <protection locked="true"/>
    </xf>
    <xf numFmtId="0" fontId="4721" fillId="5" borderId="4" xfId="0" applyFill="true" applyBorder="true" applyFont="true">
      <alignment horizontal="left"/>
      <protection locked="true"/>
    </xf>
    <xf numFmtId="0" fontId="4722" fillId="5" borderId="4" xfId="0" applyFill="true" applyBorder="true" applyFont="true">
      <alignment horizontal="left"/>
      <protection locked="true"/>
    </xf>
    <xf numFmtId="0" fontId="4723" fillId="5" borderId="4" xfId="0" applyFill="true" applyBorder="true" applyFont="true">
      <alignment horizontal="left"/>
      <protection locked="true"/>
    </xf>
    <xf numFmtId="4" fontId="4724" fillId="5" borderId="4" xfId="0" applyFill="true" applyBorder="true" applyFont="true" applyNumberFormat="true">
      <alignment horizontal="right"/>
      <protection locked="true"/>
    </xf>
    <xf numFmtId="4" fontId="4725" fillId="5" borderId="4" xfId="0" applyFill="true" applyBorder="true" applyFont="true" applyNumberFormat="true">
      <alignment horizontal="right"/>
      <protection locked="true"/>
    </xf>
    <xf numFmtId="4" fontId="4726" fillId="5" borderId="4" xfId="0" applyFill="true" applyBorder="true" applyFont="true" applyNumberFormat="true">
      <alignment horizontal="right"/>
      <protection locked="true"/>
    </xf>
    <xf numFmtId="0" fontId="4727" fillId="0" borderId="0" xfId="0" applyFont="true"/>
    <xf numFmtId="0" fontId="4728" fillId="5" borderId="4" xfId="0" applyFill="true" applyBorder="true" applyFont="true">
      <alignment horizontal="left"/>
      <protection locked="true"/>
    </xf>
    <xf numFmtId="0" fontId="4729" fillId="5" borderId="4" xfId="0" applyFill="true" applyBorder="true" applyFont="true">
      <alignment horizontal="left"/>
      <protection locked="true"/>
    </xf>
    <xf numFmtId="0" fontId="4730" fillId="5" borderId="4" xfId="0" applyFill="true" applyBorder="true" applyFont="true">
      <alignment horizontal="left"/>
      <protection locked="true"/>
    </xf>
    <xf numFmtId="0" fontId="4731" fillId="5" borderId="4" xfId="0" applyFill="true" applyBorder="true" applyFont="true">
      <alignment horizontal="left"/>
      <protection locked="true"/>
    </xf>
    <xf numFmtId="0" fontId="4732" fillId="5" borderId="4" xfId="0" applyFill="true" applyBorder="true" applyFont="true">
      <alignment horizontal="left"/>
      <protection locked="true"/>
    </xf>
    <xf numFmtId="0" fontId="4733" fillId="5" borderId="4" xfId="0" applyFill="true" applyBorder="true" applyFont="true">
      <alignment horizontal="left"/>
      <protection locked="true"/>
    </xf>
    <xf numFmtId="0" fontId="4734" fillId="5" borderId="4" xfId="0" applyFill="true" applyBorder="true" applyFont="true">
      <alignment horizontal="left"/>
      <protection locked="true"/>
    </xf>
    <xf numFmtId="4" fontId="4735" fillId="5" borderId="4" xfId="0" applyFill="true" applyBorder="true" applyFont="true" applyNumberFormat="true">
      <alignment horizontal="right"/>
      <protection locked="true"/>
    </xf>
    <xf numFmtId="4" fontId="4736" fillId="5" borderId="4" xfId="0" applyFill="true" applyBorder="true" applyFont="true" applyNumberFormat="true">
      <alignment horizontal="right"/>
      <protection locked="true"/>
    </xf>
    <xf numFmtId="4" fontId="4737" fillId="5" borderId="4" xfId="0" applyFill="true" applyBorder="true" applyFont="true" applyNumberFormat="true">
      <alignment horizontal="right"/>
      <protection locked="true"/>
    </xf>
    <xf numFmtId="0" fontId="4738" fillId="0" borderId="0" xfId="0" applyFont="true"/>
    <xf numFmtId="0" fontId="4739" fillId="0" borderId="4" xfId="0" applyBorder="true" applyFont="true">
      <alignment horizontal="left" vertical="top"/>
      <protection locked="true"/>
    </xf>
    <xf numFmtId="0" fontId="4740" fillId="0" borderId="4" xfId="0" applyBorder="true" applyFont="true">
      <alignment horizontal="left" vertical="top" wrapText="true"/>
      <protection locked="true"/>
    </xf>
    <xf numFmtId="0" fontId="4741" fillId="0" borderId="4" xfId="0" applyBorder="true" applyFont="true">
      <alignment horizontal="center" vertical="top"/>
      <protection locked="true"/>
    </xf>
    <xf numFmtId="170" fontId="4742" fillId="0" borderId="4" xfId="0" applyBorder="true" applyFont="true" applyNumberFormat="true">
      <alignment horizontal="right" vertical="top"/>
      <protection locked="true"/>
    </xf>
    <xf numFmtId="171" fontId="4743" fillId="0" borderId="4" xfId="0" applyBorder="true" applyFont="true" applyNumberFormat="true">
      <alignment horizontal="right" vertical="top"/>
      <protection locked="true"/>
    </xf>
    <xf numFmtId="171" fontId="4744" fillId="3" borderId="4" xfId="0" applyFill="true" applyBorder="true" applyNumberFormat="true" applyFont="true">
      <alignment vertical="top" horizontal="right"/>
      <protection locked="false"/>
    </xf>
    <xf numFmtId="171" fontId="4745" fillId="0" borderId="4" xfId="0" applyBorder="true" applyFont="true" applyNumberFormat="true">
      <alignment horizontal="right" vertical="top"/>
      <protection locked="true"/>
    </xf>
    <xf numFmtId="171" fontId="4746" fillId="0" borderId="4" xfId="0" applyBorder="true" applyFont="true" applyNumberFormat="true">
      <alignment horizontal="right" vertical="top"/>
      <protection locked="true"/>
    </xf>
    <xf numFmtId="171" fontId="4747" fillId="0" borderId="4" xfId="0" applyBorder="true" applyFont="true" applyNumberFormat="true">
      <alignment horizontal="right" vertical="top"/>
      <protection locked="true"/>
    </xf>
    <xf numFmtId="171" fontId="4748" fillId="0" borderId="4" xfId="0" applyBorder="true" applyFont="true" applyNumberFormat="true">
      <alignment horizontal="right" vertical="top"/>
      <protection locked="true"/>
    </xf>
    <xf numFmtId="0" fontId="4749" fillId="0" borderId="4" xfId="0" applyBorder="true" applyFont="true">
      <alignment horizontal="left" vertical="top"/>
      <protection locked="true"/>
    </xf>
    <xf numFmtId="0" fontId="4750" fillId="0" borderId="4" xfId="0" applyBorder="true" applyFont="true">
      <alignment horizontal="left" vertical="top" wrapText="true"/>
      <protection locked="true"/>
    </xf>
    <xf numFmtId="0" fontId="4751" fillId="0" borderId="4" xfId="0" applyBorder="true" applyFont="true">
      <alignment horizontal="center" vertical="top"/>
      <protection locked="true"/>
    </xf>
    <xf numFmtId="170" fontId="4752" fillId="0" borderId="4" xfId="0" applyBorder="true" applyFont="true" applyNumberFormat="true">
      <alignment horizontal="right" vertical="top"/>
      <protection locked="true"/>
    </xf>
    <xf numFmtId="171" fontId="4753" fillId="0" borderId="4" xfId="0" applyBorder="true" applyFont="true" applyNumberFormat="true">
      <alignment horizontal="right" vertical="top"/>
      <protection locked="true"/>
    </xf>
    <xf numFmtId="171" fontId="4754" fillId="3" borderId="4" xfId="0" applyFill="true" applyBorder="true" applyNumberFormat="true" applyFont="true">
      <alignment vertical="top" horizontal="right"/>
      <protection locked="false"/>
    </xf>
    <xf numFmtId="171" fontId="4755" fillId="0" borderId="4" xfId="0" applyBorder="true" applyFont="true" applyNumberFormat="true">
      <alignment horizontal="right" vertical="top"/>
      <protection locked="true"/>
    </xf>
    <xf numFmtId="171" fontId="4756" fillId="0" borderId="4" xfId="0" applyBorder="true" applyFont="true" applyNumberFormat="true">
      <alignment horizontal="right" vertical="top"/>
      <protection locked="true"/>
    </xf>
    <xf numFmtId="171" fontId="4757" fillId="0" borderId="4" xfId="0" applyBorder="true" applyFont="true" applyNumberFormat="true">
      <alignment horizontal="right" vertical="top"/>
      <protection locked="true"/>
    </xf>
    <xf numFmtId="171" fontId="4758" fillId="0" borderId="4" xfId="0" applyBorder="true" applyFont="true" applyNumberFormat="true">
      <alignment horizontal="right" vertical="top"/>
      <protection locked="true"/>
    </xf>
    <xf numFmtId="0" fontId="4759" fillId="0" borderId="4" xfId="0" applyBorder="true" applyFont="true">
      <alignment horizontal="left" vertical="top"/>
      <protection locked="true"/>
    </xf>
    <xf numFmtId="0" fontId="4760" fillId="0" borderId="4" xfId="0" applyBorder="true" applyFont="true">
      <alignment horizontal="left" vertical="top" wrapText="true"/>
      <protection locked="true"/>
    </xf>
    <xf numFmtId="0" fontId="4761" fillId="0" borderId="4" xfId="0" applyBorder="true" applyFont="true">
      <alignment horizontal="center" vertical="top"/>
      <protection locked="true"/>
    </xf>
    <xf numFmtId="170" fontId="4762" fillId="0" borderId="4" xfId="0" applyBorder="true" applyFont="true" applyNumberFormat="true">
      <alignment horizontal="right" vertical="top"/>
      <protection locked="true"/>
    </xf>
    <xf numFmtId="171" fontId="4763" fillId="0" borderId="4" xfId="0" applyBorder="true" applyFont="true" applyNumberFormat="true">
      <alignment horizontal="right" vertical="top"/>
      <protection locked="true"/>
    </xf>
    <xf numFmtId="171" fontId="4764" fillId="3" borderId="4" xfId="0" applyFill="true" applyBorder="true" applyNumberFormat="true" applyFont="true">
      <alignment vertical="top" horizontal="right"/>
      <protection locked="false"/>
    </xf>
    <xf numFmtId="171" fontId="4765" fillId="0" borderId="4" xfId="0" applyBorder="true" applyFont="true" applyNumberFormat="true">
      <alignment horizontal="right" vertical="top"/>
      <protection locked="true"/>
    </xf>
    <xf numFmtId="171" fontId="4766" fillId="0" borderId="4" xfId="0" applyBorder="true" applyFont="true" applyNumberFormat="true">
      <alignment horizontal="right" vertical="top"/>
      <protection locked="true"/>
    </xf>
    <xf numFmtId="171" fontId="4767" fillId="0" borderId="4" xfId="0" applyBorder="true" applyFont="true" applyNumberFormat="true">
      <alignment horizontal="right" vertical="top"/>
      <protection locked="true"/>
    </xf>
    <xf numFmtId="171" fontId="4768" fillId="0" borderId="4" xfId="0" applyBorder="true" applyFont="true" applyNumberFormat="true">
      <alignment horizontal="right" vertical="top"/>
      <protection locked="true"/>
    </xf>
    <xf numFmtId="0" fontId="4769" fillId="0" borderId="4" xfId="0" applyBorder="true" applyFont="true">
      <alignment horizontal="left" vertical="top"/>
      <protection locked="true"/>
    </xf>
    <xf numFmtId="0" fontId="4770" fillId="0" borderId="4" xfId="0" applyBorder="true" applyFont="true">
      <alignment horizontal="left" vertical="top" wrapText="true"/>
      <protection locked="true"/>
    </xf>
    <xf numFmtId="0" fontId="4771" fillId="0" borderId="4" xfId="0" applyBorder="true" applyFont="true">
      <alignment horizontal="center" vertical="top"/>
      <protection locked="true"/>
    </xf>
    <xf numFmtId="170" fontId="4772" fillId="0" borderId="4" xfId="0" applyBorder="true" applyFont="true" applyNumberFormat="true">
      <alignment horizontal="right" vertical="top"/>
      <protection locked="true"/>
    </xf>
    <xf numFmtId="171" fontId="4773" fillId="0" borderId="4" xfId="0" applyBorder="true" applyFont="true" applyNumberFormat="true">
      <alignment horizontal="right" vertical="top"/>
      <protection locked="true"/>
    </xf>
    <xf numFmtId="171" fontId="4774" fillId="3" borderId="4" xfId="0" applyFill="true" applyBorder="true" applyNumberFormat="true" applyFont="true">
      <alignment vertical="top" horizontal="right"/>
      <protection locked="false"/>
    </xf>
    <xf numFmtId="171" fontId="4775" fillId="0" borderId="4" xfId="0" applyBorder="true" applyFont="true" applyNumberFormat="true">
      <alignment horizontal="right" vertical="top"/>
      <protection locked="true"/>
    </xf>
    <xf numFmtId="171" fontId="4776" fillId="0" borderId="4" xfId="0" applyBorder="true" applyFont="true" applyNumberFormat="true">
      <alignment horizontal="right" vertical="top"/>
      <protection locked="true"/>
    </xf>
    <xf numFmtId="171" fontId="4777" fillId="0" borderId="4" xfId="0" applyBorder="true" applyFont="true" applyNumberFormat="true">
      <alignment horizontal="right" vertical="top"/>
      <protection locked="true"/>
    </xf>
    <xf numFmtId="171" fontId="4778" fillId="0" borderId="4" xfId="0" applyBorder="true" applyFont="true" applyNumberFormat="true">
      <alignment horizontal="right" vertical="top"/>
      <protection locked="true"/>
    </xf>
    <xf numFmtId="0" fontId="4779" fillId="0" borderId="4" xfId="0" applyBorder="true" applyFont="true">
      <alignment horizontal="left" vertical="top"/>
      <protection locked="true"/>
    </xf>
    <xf numFmtId="0" fontId="4780" fillId="0" borderId="4" xfId="0" applyBorder="true" applyFont="true">
      <alignment horizontal="left" vertical="top" wrapText="true"/>
      <protection locked="true"/>
    </xf>
    <xf numFmtId="0" fontId="4781" fillId="0" borderId="4" xfId="0" applyBorder="true" applyFont="true">
      <alignment horizontal="center" vertical="top"/>
      <protection locked="true"/>
    </xf>
    <xf numFmtId="170" fontId="4782" fillId="0" borderId="4" xfId="0" applyBorder="true" applyFont="true" applyNumberFormat="true">
      <alignment horizontal="right" vertical="top"/>
      <protection locked="true"/>
    </xf>
    <xf numFmtId="171" fontId="4783" fillId="0" borderId="4" xfId="0" applyBorder="true" applyFont="true" applyNumberFormat="true">
      <alignment horizontal="right" vertical="top"/>
      <protection locked="true"/>
    </xf>
    <xf numFmtId="171" fontId="4784" fillId="3" borderId="4" xfId="0" applyFill="true" applyBorder="true" applyNumberFormat="true" applyFont="true">
      <alignment vertical="top" horizontal="right"/>
      <protection locked="false"/>
    </xf>
    <xf numFmtId="171" fontId="4785" fillId="0" borderId="4" xfId="0" applyBorder="true" applyFont="true" applyNumberFormat="true">
      <alignment horizontal="right" vertical="top"/>
      <protection locked="true"/>
    </xf>
    <xf numFmtId="171" fontId="4786" fillId="0" borderId="4" xfId="0" applyBorder="true" applyFont="true" applyNumberFormat="true">
      <alignment horizontal="right" vertical="top"/>
      <protection locked="true"/>
    </xf>
    <xf numFmtId="171" fontId="4787" fillId="0" borderId="4" xfId="0" applyBorder="true" applyFont="true" applyNumberFormat="true">
      <alignment horizontal="right" vertical="top"/>
      <protection locked="true"/>
    </xf>
    <xf numFmtId="171" fontId="4788" fillId="0" borderId="4" xfId="0" applyBorder="true" applyFont="true" applyNumberFormat="true">
      <alignment horizontal="right" vertical="top"/>
      <protection locked="true"/>
    </xf>
    <xf numFmtId="0" fontId="4789" fillId="0" borderId="4" xfId="0" applyBorder="true" applyFont="true">
      <alignment horizontal="left" vertical="top"/>
      <protection locked="true"/>
    </xf>
    <xf numFmtId="0" fontId="4790" fillId="0" borderId="4" xfId="0" applyBorder="true" applyFont="true">
      <alignment horizontal="left" vertical="top" wrapText="true"/>
      <protection locked="true"/>
    </xf>
    <xf numFmtId="0" fontId="4791" fillId="0" borderId="4" xfId="0" applyBorder="true" applyFont="true">
      <alignment horizontal="center" vertical="top"/>
      <protection locked="true"/>
    </xf>
    <xf numFmtId="170" fontId="4792" fillId="0" borderId="4" xfId="0" applyBorder="true" applyFont="true" applyNumberFormat="true">
      <alignment horizontal="right" vertical="top"/>
      <protection locked="true"/>
    </xf>
    <xf numFmtId="171" fontId="4793" fillId="0" borderId="4" xfId="0" applyBorder="true" applyFont="true" applyNumberFormat="true">
      <alignment horizontal="right" vertical="top"/>
      <protection locked="true"/>
    </xf>
    <xf numFmtId="171" fontId="4794" fillId="3" borderId="4" xfId="0" applyFill="true" applyBorder="true" applyNumberFormat="true" applyFont="true">
      <alignment vertical="top" horizontal="right"/>
      <protection locked="false"/>
    </xf>
    <xf numFmtId="171" fontId="4795" fillId="0" borderId="4" xfId="0" applyBorder="true" applyFont="true" applyNumberFormat="true">
      <alignment horizontal="right" vertical="top"/>
      <protection locked="true"/>
    </xf>
    <xf numFmtId="171" fontId="4796" fillId="0" borderId="4" xfId="0" applyBorder="true" applyFont="true" applyNumberFormat="true">
      <alignment horizontal="right" vertical="top"/>
      <protection locked="true"/>
    </xf>
    <xf numFmtId="171" fontId="4797" fillId="0" borderId="4" xfId="0" applyBorder="true" applyFont="true" applyNumberFormat="true">
      <alignment horizontal="right" vertical="top"/>
      <protection locked="true"/>
    </xf>
    <xf numFmtId="171" fontId="4798" fillId="0" borderId="4" xfId="0" applyBorder="true" applyFont="true" applyNumberFormat="true">
      <alignment horizontal="right" vertical="top"/>
      <protection locked="true"/>
    </xf>
    <xf numFmtId="0" fontId="4799" fillId="0" borderId="4" xfId="0" applyBorder="true" applyFont="true">
      <alignment horizontal="left" vertical="top"/>
      <protection locked="true"/>
    </xf>
    <xf numFmtId="0" fontId="4800" fillId="0" borderId="4" xfId="0" applyBorder="true" applyFont="true">
      <alignment horizontal="left" vertical="top" wrapText="true"/>
      <protection locked="true"/>
    </xf>
    <xf numFmtId="0" fontId="4801" fillId="0" borderId="4" xfId="0" applyBorder="true" applyFont="true">
      <alignment horizontal="center" vertical="top"/>
      <protection locked="true"/>
    </xf>
    <xf numFmtId="170" fontId="4802" fillId="0" borderId="4" xfId="0" applyBorder="true" applyFont="true" applyNumberFormat="true">
      <alignment horizontal="right" vertical="top"/>
      <protection locked="true"/>
    </xf>
    <xf numFmtId="171" fontId="4803" fillId="0" borderId="4" xfId="0" applyBorder="true" applyFont="true" applyNumberFormat="true">
      <alignment horizontal="right" vertical="top"/>
      <protection locked="true"/>
    </xf>
    <xf numFmtId="171" fontId="4804" fillId="3" borderId="4" xfId="0" applyFill="true" applyBorder="true" applyNumberFormat="true" applyFont="true">
      <alignment vertical="top" horizontal="right"/>
      <protection locked="false"/>
    </xf>
    <xf numFmtId="171" fontId="4805" fillId="0" borderId="4" xfId="0" applyBorder="true" applyFont="true" applyNumberFormat="true">
      <alignment horizontal="right" vertical="top"/>
      <protection locked="true"/>
    </xf>
    <xf numFmtId="171" fontId="4806" fillId="0" borderId="4" xfId="0" applyBorder="true" applyFont="true" applyNumberFormat="true">
      <alignment horizontal="right" vertical="top"/>
      <protection locked="true"/>
    </xf>
    <xf numFmtId="171" fontId="4807" fillId="0" borderId="4" xfId="0" applyBorder="true" applyFont="true" applyNumberFormat="true">
      <alignment horizontal="right" vertical="top"/>
      <protection locked="true"/>
    </xf>
    <xf numFmtId="171" fontId="4808" fillId="0" borderId="4" xfId="0" applyBorder="true" applyFont="true" applyNumberFormat="true">
      <alignment horizontal="right" vertical="top"/>
      <protection locked="true"/>
    </xf>
    <xf numFmtId="0" fontId="4809" fillId="5" borderId="4" xfId="0" applyFill="true" applyBorder="true" applyFont="true">
      <alignment horizontal="left"/>
      <protection locked="true"/>
    </xf>
    <xf numFmtId="0" fontId="4810" fillId="5" borderId="4" xfId="0" applyFill="true" applyBorder="true" applyFont="true">
      <alignment horizontal="left"/>
      <protection locked="true"/>
    </xf>
    <xf numFmtId="0" fontId="4811" fillId="5" borderId="4" xfId="0" applyFill="true" applyBorder="true" applyFont="true">
      <alignment horizontal="left"/>
      <protection locked="true"/>
    </xf>
    <xf numFmtId="0" fontId="4812" fillId="5" borderId="4" xfId="0" applyFill="true" applyBorder="true" applyFont="true">
      <alignment horizontal="left"/>
      <protection locked="true"/>
    </xf>
    <xf numFmtId="0" fontId="4813" fillId="5" borderId="4" xfId="0" applyFill="true" applyBorder="true" applyFont="true">
      <alignment horizontal="left"/>
      <protection locked="true"/>
    </xf>
    <xf numFmtId="0" fontId="4814" fillId="5" borderId="4" xfId="0" applyFill="true" applyBorder="true" applyFont="true">
      <alignment horizontal="left"/>
      <protection locked="true"/>
    </xf>
    <xf numFmtId="0" fontId="4815" fillId="5" borderId="4" xfId="0" applyFill="true" applyBorder="true" applyFont="true">
      <alignment horizontal="left"/>
      <protection locked="true"/>
    </xf>
    <xf numFmtId="4" fontId="4816" fillId="5" borderId="4" xfId="0" applyFill="true" applyBorder="true" applyFont="true" applyNumberFormat="true">
      <alignment horizontal="right"/>
      <protection locked="true"/>
    </xf>
    <xf numFmtId="4" fontId="4817" fillId="5" borderId="4" xfId="0" applyFill="true" applyBorder="true" applyFont="true" applyNumberFormat="true">
      <alignment horizontal="right"/>
      <protection locked="true"/>
    </xf>
    <xf numFmtId="4" fontId="4818" fillId="5" borderId="4" xfId="0" applyFill="true" applyBorder="true" applyFont="true" applyNumberFormat="true">
      <alignment horizontal="right"/>
      <protection locked="true"/>
    </xf>
    <xf numFmtId="0" fontId="4819" fillId="0" borderId="0" xfId="0" applyFont="true"/>
    <xf numFmtId="0" fontId="4820" fillId="0" borderId="4" xfId="0" applyBorder="true" applyFont="true">
      <alignment horizontal="left" vertical="top"/>
      <protection locked="true"/>
    </xf>
    <xf numFmtId="0" fontId="4821" fillId="0" borderId="4" xfId="0" applyBorder="true" applyFont="true">
      <alignment horizontal="left" vertical="top" wrapText="true"/>
      <protection locked="true"/>
    </xf>
    <xf numFmtId="0" fontId="4822" fillId="0" borderId="4" xfId="0" applyBorder="true" applyFont="true">
      <alignment horizontal="center" vertical="top"/>
      <protection locked="true"/>
    </xf>
    <xf numFmtId="170" fontId="4823" fillId="0" borderId="4" xfId="0" applyBorder="true" applyFont="true" applyNumberFormat="true">
      <alignment horizontal="right" vertical="top"/>
      <protection locked="true"/>
    </xf>
    <xf numFmtId="171" fontId="4824" fillId="0" borderId="4" xfId="0" applyBorder="true" applyFont="true" applyNumberFormat="true">
      <alignment horizontal="right" vertical="top"/>
      <protection locked="true"/>
    </xf>
    <xf numFmtId="171" fontId="4825" fillId="3" borderId="4" xfId="0" applyFill="true" applyBorder="true" applyNumberFormat="true" applyFont="true">
      <alignment vertical="top" horizontal="right"/>
      <protection locked="false"/>
    </xf>
    <xf numFmtId="171" fontId="4826" fillId="0" borderId="4" xfId="0" applyBorder="true" applyFont="true" applyNumberFormat="true">
      <alignment horizontal="right" vertical="top"/>
      <protection locked="true"/>
    </xf>
    <xf numFmtId="171" fontId="4827" fillId="0" borderId="4" xfId="0" applyBorder="true" applyFont="true" applyNumberFormat="true">
      <alignment horizontal="right" vertical="top"/>
      <protection locked="true"/>
    </xf>
    <xf numFmtId="171" fontId="4828" fillId="0" borderId="4" xfId="0" applyBorder="true" applyFont="true" applyNumberFormat="true">
      <alignment horizontal="right" vertical="top"/>
      <protection locked="true"/>
    </xf>
    <xf numFmtId="171" fontId="4829" fillId="0" borderId="4" xfId="0" applyBorder="true" applyFont="true" applyNumberFormat="true">
      <alignment horizontal="right" vertical="top"/>
      <protection locked="true"/>
    </xf>
    <xf numFmtId="0" fontId="4830" fillId="0" borderId="4" xfId="0" applyBorder="true" applyFont="true">
      <alignment horizontal="left" vertical="top"/>
      <protection locked="true"/>
    </xf>
    <xf numFmtId="0" fontId="4831" fillId="0" borderId="4" xfId="0" applyBorder="true" applyFont="true">
      <alignment horizontal="left" vertical="top" wrapText="true"/>
      <protection locked="true"/>
    </xf>
    <xf numFmtId="0" fontId="4832" fillId="0" borderId="4" xfId="0" applyBorder="true" applyFont="true">
      <alignment horizontal="center" vertical="top"/>
      <protection locked="true"/>
    </xf>
    <xf numFmtId="170" fontId="4833" fillId="0" borderId="4" xfId="0" applyBorder="true" applyFont="true" applyNumberFormat="true">
      <alignment horizontal="right" vertical="top"/>
      <protection locked="true"/>
    </xf>
    <xf numFmtId="171" fontId="4834" fillId="0" borderId="4" xfId="0" applyBorder="true" applyFont="true" applyNumberFormat="true">
      <alignment horizontal="right" vertical="top"/>
      <protection locked="true"/>
    </xf>
    <xf numFmtId="171" fontId="4835" fillId="3" borderId="4" xfId="0" applyFill="true" applyBorder="true" applyNumberFormat="true" applyFont="true">
      <alignment vertical="top" horizontal="right"/>
      <protection locked="false"/>
    </xf>
    <xf numFmtId="171" fontId="4836" fillId="0" borderId="4" xfId="0" applyBorder="true" applyFont="true" applyNumberFormat="true">
      <alignment horizontal="right" vertical="top"/>
      <protection locked="true"/>
    </xf>
    <xf numFmtId="171" fontId="4837" fillId="0" borderId="4" xfId="0" applyBorder="true" applyFont="true" applyNumberFormat="true">
      <alignment horizontal="right" vertical="top"/>
      <protection locked="true"/>
    </xf>
    <xf numFmtId="171" fontId="4838" fillId="0" borderId="4" xfId="0" applyBorder="true" applyFont="true" applyNumberFormat="true">
      <alignment horizontal="right" vertical="top"/>
      <protection locked="true"/>
    </xf>
    <xf numFmtId="171" fontId="4839" fillId="0" borderId="4" xfId="0" applyBorder="true" applyFont="true" applyNumberFormat="true">
      <alignment horizontal="right" vertical="top"/>
      <protection locked="true"/>
    </xf>
    <xf numFmtId="0" fontId="4840" fillId="0" borderId="4" xfId="0" applyBorder="true" applyFont="true">
      <alignment horizontal="left" vertical="top"/>
      <protection locked="true"/>
    </xf>
    <xf numFmtId="0" fontId="4841" fillId="0" borderId="4" xfId="0" applyBorder="true" applyFont="true">
      <alignment horizontal="left" vertical="top" wrapText="true"/>
      <protection locked="true"/>
    </xf>
    <xf numFmtId="0" fontId="4842" fillId="0" borderId="4" xfId="0" applyBorder="true" applyFont="true">
      <alignment horizontal="center" vertical="top"/>
      <protection locked="true"/>
    </xf>
    <xf numFmtId="170" fontId="4843" fillId="0" borderId="4" xfId="0" applyBorder="true" applyFont="true" applyNumberFormat="true">
      <alignment horizontal="right" vertical="top"/>
      <protection locked="true"/>
    </xf>
    <xf numFmtId="171" fontId="4844" fillId="0" borderId="4" xfId="0" applyBorder="true" applyFont="true" applyNumberFormat="true">
      <alignment horizontal="right" vertical="top"/>
      <protection locked="true"/>
    </xf>
    <xf numFmtId="171" fontId="4845" fillId="3" borderId="4" xfId="0" applyFill="true" applyBorder="true" applyNumberFormat="true" applyFont="true">
      <alignment vertical="top" horizontal="right"/>
      <protection locked="false"/>
    </xf>
    <xf numFmtId="171" fontId="4846" fillId="0" borderId="4" xfId="0" applyBorder="true" applyFont="true" applyNumberFormat="true">
      <alignment horizontal="right" vertical="top"/>
      <protection locked="true"/>
    </xf>
    <xf numFmtId="171" fontId="4847" fillId="0" borderId="4" xfId="0" applyBorder="true" applyFont="true" applyNumberFormat="true">
      <alignment horizontal="right" vertical="top"/>
      <protection locked="true"/>
    </xf>
    <xf numFmtId="171" fontId="4848" fillId="0" borderId="4" xfId="0" applyBorder="true" applyFont="true" applyNumberFormat="true">
      <alignment horizontal="right" vertical="top"/>
      <protection locked="true"/>
    </xf>
    <xf numFmtId="171" fontId="4849" fillId="0" borderId="4" xfId="0" applyBorder="true" applyFont="true" applyNumberFormat="true">
      <alignment horizontal="right" vertical="top"/>
      <protection locked="true"/>
    </xf>
    <xf numFmtId="0" fontId="4850" fillId="0" borderId="4" xfId="0" applyBorder="true" applyFont="true">
      <alignment horizontal="left" vertical="top"/>
      <protection locked="true"/>
    </xf>
    <xf numFmtId="0" fontId="4851" fillId="0" borderId="4" xfId="0" applyBorder="true" applyFont="true">
      <alignment horizontal="left" vertical="top" wrapText="true"/>
      <protection locked="true"/>
    </xf>
    <xf numFmtId="0" fontId="4852" fillId="0" borderId="4" xfId="0" applyBorder="true" applyFont="true">
      <alignment horizontal="center" vertical="top"/>
      <protection locked="true"/>
    </xf>
    <xf numFmtId="170" fontId="4853" fillId="0" borderId="4" xfId="0" applyBorder="true" applyFont="true" applyNumberFormat="true">
      <alignment horizontal="right" vertical="top"/>
      <protection locked="true"/>
    </xf>
    <xf numFmtId="171" fontId="4854" fillId="0" borderId="4" xfId="0" applyBorder="true" applyFont="true" applyNumberFormat="true">
      <alignment horizontal="right" vertical="top"/>
      <protection locked="true"/>
    </xf>
    <xf numFmtId="171" fontId="4855" fillId="3" borderId="4" xfId="0" applyFill="true" applyBorder="true" applyNumberFormat="true" applyFont="true">
      <alignment vertical="top" horizontal="right"/>
      <protection locked="false"/>
    </xf>
    <xf numFmtId="171" fontId="4856" fillId="0" borderId="4" xfId="0" applyBorder="true" applyFont="true" applyNumberFormat="true">
      <alignment horizontal="right" vertical="top"/>
      <protection locked="true"/>
    </xf>
    <xf numFmtId="171" fontId="4857" fillId="0" borderId="4" xfId="0" applyBorder="true" applyFont="true" applyNumberFormat="true">
      <alignment horizontal="right" vertical="top"/>
      <protection locked="true"/>
    </xf>
    <xf numFmtId="171" fontId="4858" fillId="0" borderId="4" xfId="0" applyBorder="true" applyFont="true" applyNumberFormat="true">
      <alignment horizontal="right" vertical="top"/>
      <protection locked="true"/>
    </xf>
    <xf numFmtId="171" fontId="4859" fillId="0" borderId="4" xfId="0" applyBorder="true" applyFont="true" applyNumberFormat="true">
      <alignment horizontal="right" vertical="top"/>
      <protection locked="true"/>
    </xf>
    <xf numFmtId="0" fontId="4860" fillId="0" borderId="4" xfId="0" applyBorder="true" applyFont="true">
      <alignment horizontal="left" vertical="top"/>
      <protection locked="true"/>
    </xf>
    <xf numFmtId="0" fontId="4861" fillId="0" borderId="4" xfId="0" applyBorder="true" applyFont="true">
      <alignment horizontal="left" vertical="top" wrapText="true"/>
      <protection locked="true"/>
    </xf>
    <xf numFmtId="0" fontId="4862" fillId="0" borderId="4" xfId="0" applyBorder="true" applyFont="true">
      <alignment horizontal="center" vertical="top"/>
      <protection locked="true"/>
    </xf>
    <xf numFmtId="170" fontId="4863" fillId="0" borderId="4" xfId="0" applyBorder="true" applyFont="true" applyNumberFormat="true">
      <alignment horizontal="right" vertical="top"/>
      <protection locked="true"/>
    </xf>
    <xf numFmtId="171" fontId="4864" fillId="0" borderId="4" xfId="0" applyBorder="true" applyFont="true" applyNumberFormat="true">
      <alignment horizontal="right" vertical="top"/>
      <protection locked="true"/>
    </xf>
    <xf numFmtId="171" fontId="4865" fillId="3" borderId="4" xfId="0" applyFill="true" applyBorder="true" applyNumberFormat="true" applyFont="true">
      <alignment vertical="top" horizontal="right"/>
      <protection locked="false"/>
    </xf>
    <xf numFmtId="171" fontId="4866" fillId="0" borderId="4" xfId="0" applyBorder="true" applyFont="true" applyNumberFormat="true">
      <alignment horizontal="right" vertical="top"/>
      <protection locked="true"/>
    </xf>
    <xf numFmtId="171" fontId="4867" fillId="0" borderId="4" xfId="0" applyBorder="true" applyFont="true" applyNumberFormat="true">
      <alignment horizontal="right" vertical="top"/>
      <protection locked="true"/>
    </xf>
    <xf numFmtId="171" fontId="4868" fillId="0" borderId="4" xfId="0" applyBorder="true" applyFont="true" applyNumberFormat="true">
      <alignment horizontal="right" vertical="top"/>
      <protection locked="true"/>
    </xf>
    <xf numFmtId="171" fontId="4869" fillId="0" borderId="4" xfId="0" applyBorder="true" applyFont="true" applyNumberFormat="true">
      <alignment horizontal="right" vertical="top"/>
      <protection locked="true"/>
    </xf>
    <xf numFmtId="0" fontId="4870" fillId="0" borderId="4" xfId="0" applyBorder="true" applyFont="true">
      <alignment horizontal="left" vertical="top"/>
      <protection locked="true"/>
    </xf>
    <xf numFmtId="0" fontId="4871" fillId="0" borderId="4" xfId="0" applyBorder="true" applyFont="true">
      <alignment horizontal="left" vertical="top" wrapText="true"/>
      <protection locked="true"/>
    </xf>
    <xf numFmtId="0" fontId="4872" fillId="0" borderId="4" xfId="0" applyBorder="true" applyFont="true">
      <alignment horizontal="center" vertical="top"/>
      <protection locked="true"/>
    </xf>
    <xf numFmtId="170" fontId="4873" fillId="0" borderId="4" xfId="0" applyBorder="true" applyFont="true" applyNumberFormat="true">
      <alignment horizontal="right" vertical="top"/>
      <protection locked="true"/>
    </xf>
    <xf numFmtId="171" fontId="4874" fillId="0" borderId="4" xfId="0" applyBorder="true" applyFont="true" applyNumberFormat="true">
      <alignment horizontal="right" vertical="top"/>
      <protection locked="true"/>
    </xf>
    <xf numFmtId="171" fontId="4875" fillId="3" borderId="4" xfId="0" applyFill="true" applyBorder="true" applyNumberFormat="true" applyFont="true">
      <alignment vertical="top" horizontal="right"/>
      <protection locked="false"/>
    </xf>
    <xf numFmtId="171" fontId="4876" fillId="0" borderId="4" xfId="0" applyBorder="true" applyFont="true" applyNumberFormat="true">
      <alignment horizontal="right" vertical="top"/>
      <protection locked="true"/>
    </xf>
    <xf numFmtId="171" fontId="4877" fillId="0" borderId="4" xfId="0" applyBorder="true" applyFont="true" applyNumberFormat="true">
      <alignment horizontal="right" vertical="top"/>
      <protection locked="true"/>
    </xf>
    <xf numFmtId="171" fontId="4878" fillId="0" borderId="4" xfId="0" applyBorder="true" applyFont="true" applyNumberFormat="true">
      <alignment horizontal="right" vertical="top"/>
      <protection locked="true"/>
    </xf>
    <xf numFmtId="171" fontId="4879" fillId="0" borderId="4" xfId="0" applyBorder="true" applyFont="true" applyNumberFormat="true">
      <alignment horizontal="right" vertical="top"/>
      <protection locked="true"/>
    </xf>
    <xf numFmtId="0" fontId="4880" fillId="0" borderId="4" xfId="0" applyBorder="true" applyFont="true">
      <alignment horizontal="left" vertical="top"/>
      <protection locked="true"/>
    </xf>
    <xf numFmtId="0" fontId="4881" fillId="0" borderId="4" xfId="0" applyBorder="true" applyFont="true">
      <alignment horizontal="left" vertical="top" wrapText="true"/>
      <protection locked="true"/>
    </xf>
    <xf numFmtId="0" fontId="4882" fillId="0" borderId="4" xfId="0" applyBorder="true" applyFont="true">
      <alignment horizontal="center" vertical="top"/>
      <protection locked="true"/>
    </xf>
    <xf numFmtId="170" fontId="4883" fillId="0" borderId="4" xfId="0" applyBorder="true" applyFont="true" applyNumberFormat="true">
      <alignment horizontal="right" vertical="top"/>
      <protection locked="true"/>
    </xf>
    <xf numFmtId="171" fontId="4884" fillId="0" borderId="4" xfId="0" applyBorder="true" applyFont="true" applyNumberFormat="true">
      <alignment horizontal="right" vertical="top"/>
      <protection locked="true"/>
    </xf>
    <xf numFmtId="171" fontId="4885" fillId="3" borderId="4" xfId="0" applyFill="true" applyBorder="true" applyNumberFormat="true" applyFont="true">
      <alignment vertical="top" horizontal="right"/>
      <protection locked="false"/>
    </xf>
    <xf numFmtId="171" fontId="4886" fillId="0" borderId="4" xfId="0" applyBorder="true" applyFont="true" applyNumberFormat="true">
      <alignment horizontal="right" vertical="top"/>
      <protection locked="true"/>
    </xf>
    <xf numFmtId="171" fontId="4887" fillId="0" borderId="4" xfId="0" applyBorder="true" applyFont="true" applyNumberFormat="true">
      <alignment horizontal="right" vertical="top"/>
      <protection locked="true"/>
    </xf>
    <xf numFmtId="171" fontId="4888" fillId="0" borderId="4" xfId="0" applyBorder="true" applyFont="true" applyNumberFormat="true">
      <alignment horizontal="right" vertical="top"/>
      <protection locked="true"/>
    </xf>
    <xf numFmtId="171" fontId="4889" fillId="0" borderId="4" xfId="0" applyBorder="true" applyFont="true" applyNumberFormat="true">
      <alignment horizontal="right" vertical="top"/>
      <protection locked="true"/>
    </xf>
    <xf numFmtId="0" fontId="4890" fillId="0" borderId="4" xfId="0" applyBorder="true" applyFont="true">
      <alignment horizontal="left" vertical="top"/>
      <protection locked="true"/>
    </xf>
    <xf numFmtId="0" fontId="4891" fillId="0" borderId="4" xfId="0" applyBorder="true" applyFont="true">
      <alignment horizontal="left" vertical="top" wrapText="true"/>
      <protection locked="true"/>
    </xf>
    <xf numFmtId="0" fontId="4892" fillId="0" borderId="4" xfId="0" applyBorder="true" applyFont="true">
      <alignment horizontal="center" vertical="top"/>
      <protection locked="true"/>
    </xf>
    <xf numFmtId="170" fontId="4893" fillId="0" borderId="4" xfId="0" applyBorder="true" applyFont="true" applyNumberFormat="true">
      <alignment horizontal="right" vertical="top"/>
      <protection locked="true"/>
    </xf>
    <xf numFmtId="171" fontId="4894" fillId="0" borderId="4" xfId="0" applyBorder="true" applyFont="true" applyNumberFormat="true">
      <alignment horizontal="right" vertical="top"/>
      <protection locked="true"/>
    </xf>
    <xf numFmtId="171" fontId="4895" fillId="3" borderId="4" xfId="0" applyFill="true" applyBorder="true" applyNumberFormat="true" applyFont="true">
      <alignment vertical="top" horizontal="right"/>
      <protection locked="false"/>
    </xf>
    <xf numFmtId="171" fontId="4896" fillId="0" borderId="4" xfId="0" applyBorder="true" applyFont="true" applyNumberFormat="true">
      <alignment horizontal="right" vertical="top"/>
      <protection locked="true"/>
    </xf>
    <xf numFmtId="171" fontId="4897" fillId="0" borderId="4" xfId="0" applyBorder="true" applyFont="true" applyNumberFormat="true">
      <alignment horizontal="right" vertical="top"/>
      <protection locked="true"/>
    </xf>
    <xf numFmtId="171" fontId="4898" fillId="0" borderId="4" xfId="0" applyBorder="true" applyFont="true" applyNumberFormat="true">
      <alignment horizontal="right" vertical="top"/>
      <protection locked="true"/>
    </xf>
    <xf numFmtId="171" fontId="4899" fillId="0" borderId="4" xfId="0" applyBorder="true" applyFont="true" applyNumberFormat="true">
      <alignment horizontal="right" vertical="top"/>
      <protection locked="true"/>
    </xf>
    <xf numFmtId="0" fontId="4900" fillId="5" borderId="4" xfId="0" applyFill="true" applyBorder="true" applyFont="true">
      <alignment horizontal="left"/>
      <protection locked="true"/>
    </xf>
    <xf numFmtId="0" fontId="4901" fillId="5" borderId="4" xfId="0" applyFill="true" applyBorder="true" applyFont="true">
      <alignment horizontal="left"/>
      <protection locked="true"/>
    </xf>
    <xf numFmtId="0" fontId="4902" fillId="5" borderId="4" xfId="0" applyFill="true" applyBorder="true" applyFont="true">
      <alignment horizontal="left"/>
      <protection locked="true"/>
    </xf>
    <xf numFmtId="0" fontId="4903" fillId="5" borderId="4" xfId="0" applyFill="true" applyBorder="true" applyFont="true">
      <alignment horizontal="left"/>
      <protection locked="true"/>
    </xf>
    <xf numFmtId="0" fontId="4904" fillId="5" borderId="4" xfId="0" applyFill="true" applyBorder="true" applyFont="true">
      <alignment horizontal="left"/>
      <protection locked="true"/>
    </xf>
    <xf numFmtId="0" fontId="4905" fillId="5" borderId="4" xfId="0" applyFill="true" applyBorder="true" applyFont="true">
      <alignment horizontal="left"/>
      <protection locked="true"/>
    </xf>
    <xf numFmtId="0" fontId="4906" fillId="5" borderId="4" xfId="0" applyFill="true" applyBorder="true" applyFont="true">
      <alignment horizontal="left"/>
      <protection locked="true"/>
    </xf>
    <xf numFmtId="4" fontId="4907" fillId="5" borderId="4" xfId="0" applyFill="true" applyBorder="true" applyFont="true" applyNumberFormat="true">
      <alignment horizontal="right"/>
      <protection locked="true"/>
    </xf>
    <xf numFmtId="4" fontId="4908" fillId="5" borderId="4" xfId="0" applyFill="true" applyBorder="true" applyFont="true" applyNumberFormat="true">
      <alignment horizontal="right"/>
      <protection locked="true"/>
    </xf>
    <xf numFmtId="4" fontId="4909" fillId="5" borderId="4" xfId="0" applyFill="true" applyBorder="true" applyFont="true" applyNumberFormat="true">
      <alignment horizontal="right"/>
      <protection locked="true"/>
    </xf>
    <xf numFmtId="0" fontId="4910" fillId="0" borderId="0" xfId="0" applyFont="true"/>
    <xf numFmtId="0" fontId="4911" fillId="5" borderId="4" xfId="0" applyFill="true" applyBorder="true" applyFont="true">
      <alignment horizontal="left"/>
      <protection locked="true"/>
    </xf>
    <xf numFmtId="0" fontId="4912" fillId="5" borderId="4" xfId="0" applyFill="true" applyBorder="true" applyFont="true">
      <alignment horizontal="left"/>
      <protection locked="true"/>
    </xf>
    <xf numFmtId="0" fontId="4913" fillId="5" borderId="4" xfId="0" applyFill="true" applyBorder="true" applyFont="true">
      <alignment horizontal="left"/>
      <protection locked="true"/>
    </xf>
    <xf numFmtId="0" fontId="4914" fillId="5" borderId="4" xfId="0" applyFill="true" applyBorder="true" applyFont="true">
      <alignment horizontal="left"/>
      <protection locked="true"/>
    </xf>
    <xf numFmtId="0" fontId="4915" fillId="5" borderId="4" xfId="0" applyFill="true" applyBorder="true" applyFont="true">
      <alignment horizontal="left"/>
      <protection locked="true"/>
    </xf>
    <xf numFmtId="0" fontId="4916" fillId="5" borderId="4" xfId="0" applyFill="true" applyBorder="true" applyFont="true">
      <alignment horizontal="left"/>
      <protection locked="true"/>
    </xf>
    <xf numFmtId="0" fontId="4917" fillId="5" borderId="4" xfId="0" applyFill="true" applyBorder="true" applyFont="true">
      <alignment horizontal="left"/>
      <protection locked="true"/>
    </xf>
    <xf numFmtId="4" fontId="4918" fillId="5" borderId="4" xfId="0" applyFill="true" applyBorder="true" applyFont="true" applyNumberFormat="true">
      <alignment horizontal="right"/>
      <protection locked="true"/>
    </xf>
    <xf numFmtId="4" fontId="4919" fillId="5" borderId="4" xfId="0" applyFill="true" applyBorder="true" applyFont="true" applyNumberFormat="true">
      <alignment horizontal="right"/>
      <protection locked="true"/>
    </xf>
    <xf numFmtId="4" fontId="4920" fillId="5" borderId="4" xfId="0" applyFill="true" applyBorder="true" applyFont="true" applyNumberFormat="true">
      <alignment horizontal="right"/>
      <protection locked="true"/>
    </xf>
    <xf numFmtId="0" fontId="4921" fillId="0" borderId="0" xfId="0" applyFont="true"/>
    <xf numFmtId="0" fontId="4922" fillId="0" borderId="4" xfId="0" applyBorder="true" applyFont="true">
      <alignment horizontal="left" vertical="top"/>
      <protection locked="true"/>
    </xf>
    <xf numFmtId="0" fontId="4923" fillId="0" borderId="4" xfId="0" applyBorder="true" applyFont="true">
      <alignment horizontal="left" vertical="top" wrapText="true"/>
      <protection locked="true"/>
    </xf>
    <xf numFmtId="0" fontId="4924" fillId="0" borderId="4" xfId="0" applyBorder="true" applyFont="true">
      <alignment horizontal="center" vertical="top"/>
      <protection locked="true"/>
    </xf>
    <xf numFmtId="170" fontId="4925" fillId="0" borderId="4" xfId="0" applyBorder="true" applyFont="true" applyNumberFormat="true">
      <alignment horizontal="right" vertical="top"/>
      <protection locked="true"/>
    </xf>
    <xf numFmtId="171" fontId="4926" fillId="0" borderId="4" xfId="0" applyBorder="true" applyFont="true" applyNumberFormat="true">
      <alignment horizontal="right" vertical="top"/>
      <protection locked="true"/>
    </xf>
    <xf numFmtId="171" fontId="4927" fillId="3" borderId="4" xfId="0" applyFill="true" applyBorder="true" applyNumberFormat="true" applyFont="true">
      <alignment vertical="top" horizontal="right"/>
      <protection locked="false"/>
    </xf>
    <xf numFmtId="171" fontId="4928" fillId="0" borderId="4" xfId="0" applyBorder="true" applyFont="true" applyNumberFormat="true">
      <alignment horizontal="right" vertical="top"/>
      <protection locked="true"/>
    </xf>
    <xf numFmtId="171" fontId="4929" fillId="0" borderId="4" xfId="0" applyBorder="true" applyFont="true" applyNumberFormat="true">
      <alignment horizontal="right" vertical="top"/>
      <protection locked="true"/>
    </xf>
    <xf numFmtId="171" fontId="4930" fillId="0" borderId="4" xfId="0" applyBorder="true" applyFont="true" applyNumberFormat="true">
      <alignment horizontal="right" vertical="top"/>
      <protection locked="true"/>
    </xf>
    <xf numFmtId="171" fontId="4931" fillId="0" borderId="4" xfId="0" applyBorder="true" applyFont="true" applyNumberFormat="true">
      <alignment horizontal="right" vertical="top"/>
      <protection locked="true"/>
    </xf>
    <xf numFmtId="0" fontId="4932" fillId="0" borderId="4" xfId="0" applyBorder="true" applyFont="true">
      <alignment horizontal="left" vertical="top"/>
      <protection locked="true"/>
    </xf>
    <xf numFmtId="0" fontId="4933" fillId="0" borderId="4" xfId="0" applyBorder="true" applyFont="true">
      <alignment horizontal="left" vertical="top" wrapText="true"/>
      <protection locked="true"/>
    </xf>
    <xf numFmtId="0" fontId="4934" fillId="0" borderId="4" xfId="0" applyBorder="true" applyFont="true">
      <alignment horizontal="center" vertical="top"/>
      <protection locked="true"/>
    </xf>
    <xf numFmtId="170" fontId="4935" fillId="0" borderId="4" xfId="0" applyBorder="true" applyFont="true" applyNumberFormat="true">
      <alignment horizontal="right" vertical="top"/>
      <protection locked="true"/>
    </xf>
    <xf numFmtId="171" fontId="4936" fillId="0" borderId="4" xfId="0" applyBorder="true" applyFont="true" applyNumberFormat="true">
      <alignment horizontal="right" vertical="top"/>
      <protection locked="true"/>
    </xf>
    <xf numFmtId="171" fontId="4937" fillId="3" borderId="4" xfId="0" applyFill="true" applyBorder="true" applyNumberFormat="true" applyFont="true">
      <alignment vertical="top" horizontal="right"/>
      <protection locked="false"/>
    </xf>
    <xf numFmtId="171" fontId="4938" fillId="0" borderId="4" xfId="0" applyBorder="true" applyFont="true" applyNumberFormat="true">
      <alignment horizontal="right" vertical="top"/>
      <protection locked="true"/>
    </xf>
    <xf numFmtId="171" fontId="4939" fillId="0" borderId="4" xfId="0" applyBorder="true" applyFont="true" applyNumberFormat="true">
      <alignment horizontal="right" vertical="top"/>
      <protection locked="true"/>
    </xf>
    <xf numFmtId="171" fontId="4940" fillId="0" borderId="4" xfId="0" applyBorder="true" applyFont="true" applyNumberFormat="true">
      <alignment horizontal="right" vertical="top"/>
      <protection locked="true"/>
    </xf>
    <xf numFmtId="171" fontId="4941" fillId="0" borderId="4" xfId="0" applyBorder="true" applyFont="true" applyNumberFormat="true">
      <alignment horizontal="right" vertical="top"/>
      <protection locked="true"/>
    </xf>
    <xf numFmtId="0" fontId="4942" fillId="0" borderId="4" xfId="0" applyBorder="true" applyFont="true">
      <alignment horizontal="left" vertical="top"/>
      <protection locked="true"/>
    </xf>
    <xf numFmtId="0" fontId="4943" fillId="0" borderId="4" xfId="0" applyBorder="true" applyFont="true">
      <alignment horizontal="left" vertical="top" wrapText="true"/>
      <protection locked="true"/>
    </xf>
    <xf numFmtId="0" fontId="4944" fillId="0" borderId="4" xfId="0" applyBorder="true" applyFont="true">
      <alignment horizontal="center" vertical="top"/>
      <protection locked="true"/>
    </xf>
    <xf numFmtId="170" fontId="4945" fillId="0" borderId="4" xfId="0" applyBorder="true" applyFont="true" applyNumberFormat="true">
      <alignment horizontal="right" vertical="top"/>
      <protection locked="true"/>
    </xf>
    <xf numFmtId="171" fontId="4946" fillId="0" borderId="4" xfId="0" applyBorder="true" applyFont="true" applyNumberFormat="true">
      <alignment horizontal="right" vertical="top"/>
      <protection locked="true"/>
    </xf>
    <xf numFmtId="171" fontId="4947" fillId="3" borderId="4" xfId="0" applyFill="true" applyBorder="true" applyNumberFormat="true" applyFont="true">
      <alignment vertical="top" horizontal="right"/>
      <protection locked="false"/>
    </xf>
    <xf numFmtId="171" fontId="4948" fillId="0" borderId="4" xfId="0" applyBorder="true" applyFont="true" applyNumberFormat="true">
      <alignment horizontal="right" vertical="top"/>
      <protection locked="true"/>
    </xf>
    <xf numFmtId="171" fontId="4949" fillId="0" borderId="4" xfId="0" applyBorder="true" applyFont="true" applyNumberFormat="true">
      <alignment horizontal="right" vertical="top"/>
      <protection locked="true"/>
    </xf>
    <xf numFmtId="171" fontId="4950" fillId="0" borderId="4" xfId="0" applyBorder="true" applyFont="true" applyNumberFormat="true">
      <alignment horizontal="right" vertical="top"/>
      <protection locked="true"/>
    </xf>
    <xf numFmtId="171" fontId="4951" fillId="0" borderId="4" xfId="0" applyBorder="true" applyFont="true" applyNumberFormat="true">
      <alignment horizontal="right" vertical="top"/>
      <protection locked="true"/>
    </xf>
    <xf numFmtId="0" fontId="4952" fillId="0" borderId="4" xfId="0" applyBorder="true" applyFont="true">
      <alignment horizontal="left" vertical="top"/>
      <protection locked="true"/>
    </xf>
    <xf numFmtId="0" fontId="4953" fillId="0" borderId="4" xfId="0" applyBorder="true" applyFont="true">
      <alignment horizontal="left" vertical="top" wrapText="true"/>
      <protection locked="true"/>
    </xf>
    <xf numFmtId="0" fontId="4954" fillId="0" borderId="4" xfId="0" applyBorder="true" applyFont="true">
      <alignment horizontal="center" vertical="top"/>
      <protection locked="true"/>
    </xf>
    <xf numFmtId="170" fontId="4955" fillId="0" borderId="4" xfId="0" applyBorder="true" applyFont="true" applyNumberFormat="true">
      <alignment horizontal="right" vertical="top"/>
      <protection locked="true"/>
    </xf>
    <xf numFmtId="171" fontId="4956" fillId="0" borderId="4" xfId="0" applyBorder="true" applyFont="true" applyNumberFormat="true">
      <alignment horizontal="right" vertical="top"/>
      <protection locked="true"/>
    </xf>
    <xf numFmtId="171" fontId="4957" fillId="3" borderId="4" xfId="0" applyFill="true" applyBorder="true" applyNumberFormat="true" applyFont="true">
      <alignment vertical="top" horizontal="right"/>
      <protection locked="false"/>
    </xf>
    <xf numFmtId="171" fontId="4958" fillId="0" borderId="4" xfId="0" applyBorder="true" applyFont="true" applyNumberFormat="true">
      <alignment horizontal="right" vertical="top"/>
      <protection locked="true"/>
    </xf>
    <xf numFmtId="171" fontId="4959" fillId="0" borderId="4" xfId="0" applyBorder="true" applyFont="true" applyNumberFormat="true">
      <alignment horizontal="right" vertical="top"/>
      <protection locked="true"/>
    </xf>
    <xf numFmtId="171" fontId="4960" fillId="0" borderId="4" xfId="0" applyBorder="true" applyFont="true" applyNumberFormat="true">
      <alignment horizontal="right" vertical="top"/>
      <protection locked="true"/>
    </xf>
    <xf numFmtId="171" fontId="4961" fillId="0" borderId="4" xfId="0" applyBorder="true" applyFont="true" applyNumberFormat="true">
      <alignment horizontal="right" vertical="top"/>
      <protection locked="true"/>
    </xf>
    <xf numFmtId="0" fontId="4962" fillId="0" borderId="4" xfId="0" applyBorder="true" applyFont="true">
      <alignment horizontal="left" vertical="top"/>
      <protection locked="true"/>
    </xf>
    <xf numFmtId="0" fontId="4963" fillId="0" borderId="4" xfId="0" applyBorder="true" applyFont="true">
      <alignment horizontal="left" vertical="top" wrapText="true"/>
      <protection locked="true"/>
    </xf>
    <xf numFmtId="0" fontId="4964" fillId="0" borderId="4" xfId="0" applyBorder="true" applyFont="true">
      <alignment horizontal="center" vertical="top"/>
      <protection locked="true"/>
    </xf>
    <xf numFmtId="170" fontId="4965" fillId="0" borderId="4" xfId="0" applyBorder="true" applyFont="true" applyNumberFormat="true">
      <alignment horizontal="right" vertical="top"/>
      <protection locked="true"/>
    </xf>
    <xf numFmtId="171" fontId="4966" fillId="0" borderId="4" xfId="0" applyBorder="true" applyFont="true" applyNumberFormat="true">
      <alignment horizontal="right" vertical="top"/>
      <protection locked="true"/>
    </xf>
    <xf numFmtId="171" fontId="4967" fillId="3" borderId="4" xfId="0" applyFill="true" applyBorder="true" applyNumberFormat="true" applyFont="true">
      <alignment vertical="top" horizontal="right"/>
      <protection locked="false"/>
    </xf>
    <xf numFmtId="171" fontId="4968" fillId="0" borderId="4" xfId="0" applyBorder="true" applyFont="true" applyNumberFormat="true">
      <alignment horizontal="right" vertical="top"/>
      <protection locked="true"/>
    </xf>
    <xf numFmtId="171" fontId="4969" fillId="0" borderId="4" xfId="0" applyBorder="true" applyFont="true" applyNumberFormat="true">
      <alignment horizontal="right" vertical="top"/>
      <protection locked="true"/>
    </xf>
    <xf numFmtId="171" fontId="4970" fillId="0" borderId="4" xfId="0" applyBorder="true" applyFont="true" applyNumberFormat="true">
      <alignment horizontal="right" vertical="top"/>
      <protection locked="true"/>
    </xf>
    <xf numFmtId="171" fontId="4971" fillId="0" borderId="4" xfId="0" applyBorder="true" applyFont="true" applyNumberFormat="true">
      <alignment horizontal="right" vertical="top"/>
      <protection locked="true"/>
    </xf>
    <xf numFmtId="0" fontId="4972" fillId="0" borderId="4" xfId="0" applyBorder="true" applyFont="true">
      <alignment horizontal="left" vertical="top"/>
      <protection locked="true"/>
    </xf>
    <xf numFmtId="0" fontId="4973" fillId="0" borderId="4" xfId="0" applyBorder="true" applyFont="true">
      <alignment horizontal="left" vertical="top" wrapText="true"/>
      <protection locked="true"/>
    </xf>
    <xf numFmtId="0" fontId="4974" fillId="0" borderId="4" xfId="0" applyBorder="true" applyFont="true">
      <alignment horizontal="center" vertical="top"/>
      <protection locked="true"/>
    </xf>
    <xf numFmtId="170" fontId="4975" fillId="0" borderId="4" xfId="0" applyBorder="true" applyFont="true" applyNumberFormat="true">
      <alignment horizontal="right" vertical="top"/>
      <protection locked="true"/>
    </xf>
    <xf numFmtId="171" fontId="4976" fillId="0" borderId="4" xfId="0" applyBorder="true" applyFont="true" applyNumberFormat="true">
      <alignment horizontal="right" vertical="top"/>
      <protection locked="true"/>
    </xf>
    <xf numFmtId="171" fontId="4977" fillId="3" borderId="4" xfId="0" applyFill="true" applyBorder="true" applyNumberFormat="true" applyFont="true">
      <alignment vertical="top" horizontal="right"/>
      <protection locked="false"/>
    </xf>
    <xf numFmtId="171" fontId="4978" fillId="0" borderId="4" xfId="0" applyBorder="true" applyFont="true" applyNumberFormat="true">
      <alignment horizontal="right" vertical="top"/>
      <protection locked="true"/>
    </xf>
    <xf numFmtId="171" fontId="4979" fillId="0" borderId="4" xfId="0" applyBorder="true" applyFont="true" applyNumberFormat="true">
      <alignment horizontal="right" vertical="top"/>
      <protection locked="true"/>
    </xf>
    <xf numFmtId="171" fontId="4980" fillId="0" borderId="4" xfId="0" applyBorder="true" applyFont="true" applyNumberFormat="true">
      <alignment horizontal="right" vertical="top"/>
      <protection locked="true"/>
    </xf>
    <xf numFmtId="171" fontId="4981" fillId="0" borderId="4" xfId="0" applyBorder="true" applyFont="true" applyNumberFormat="true">
      <alignment horizontal="right" vertical="top"/>
      <protection locked="true"/>
    </xf>
    <xf numFmtId="0" fontId="4982" fillId="0" borderId="4" xfId="0" applyBorder="true" applyFont="true">
      <alignment horizontal="left" vertical="top"/>
      <protection locked="true"/>
    </xf>
    <xf numFmtId="0" fontId="4983" fillId="0" borderId="4" xfId="0" applyBorder="true" applyFont="true">
      <alignment horizontal="left" vertical="top" wrapText="true"/>
      <protection locked="true"/>
    </xf>
    <xf numFmtId="0" fontId="4984" fillId="0" borderId="4" xfId="0" applyBorder="true" applyFont="true">
      <alignment horizontal="center" vertical="top"/>
      <protection locked="true"/>
    </xf>
    <xf numFmtId="170" fontId="4985" fillId="0" borderId="4" xfId="0" applyBorder="true" applyFont="true" applyNumberFormat="true">
      <alignment horizontal="right" vertical="top"/>
      <protection locked="true"/>
    </xf>
    <xf numFmtId="171" fontId="4986" fillId="0" borderId="4" xfId="0" applyBorder="true" applyFont="true" applyNumberFormat="true">
      <alignment horizontal="right" vertical="top"/>
      <protection locked="true"/>
    </xf>
    <xf numFmtId="171" fontId="4987" fillId="3" borderId="4" xfId="0" applyFill="true" applyBorder="true" applyNumberFormat="true" applyFont="true">
      <alignment vertical="top" horizontal="right"/>
      <protection locked="false"/>
    </xf>
    <xf numFmtId="171" fontId="4988" fillId="0" borderId="4" xfId="0" applyBorder="true" applyFont="true" applyNumberFormat="true">
      <alignment horizontal="right" vertical="top"/>
      <protection locked="true"/>
    </xf>
    <xf numFmtId="171" fontId="4989" fillId="0" borderId="4" xfId="0" applyBorder="true" applyFont="true" applyNumberFormat="true">
      <alignment horizontal="right" vertical="top"/>
      <protection locked="true"/>
    </xf>
    <xf numFmtId="171" fontId="4990" fillId="0" borderId="4" xfId="0" applyBorder="true" applyFont="true" applyNumberFormat="true">
      <alignment horizontal="right" vertical="top"/>
      <protection locked="true"/>
    </xf>
    <xf numFmtId="171" fontId="4991" fillId="0" borderId="4" xfId="0" applyBorder="true" applyFont="true" applyNumberFormat="true">
      <alignment horizontal="right" vertical="top"/>
      <protection locked="true"/>
    </xf>
    <xf numFmtId="0" fontId="4992" fillId="5" borderId="4" xfId="0" applyFill="true" applyBorder="true" applyFont="true">
      <alignment horizontal="left"/>
      <protection locked="true"/>
    </xf>
    <xf numFmtId="0" fontId="4993" fillId="5" borderId="4" xfId="0" applyFill="true" applyBorder="true" applyFont="true">
      <alignment horizontal="left"/>
      <protection locked="true"/>
    </xf>
    <xf numFmtId="0" fontId="4994" fillId="5" borderId="4" xfId="0" applyFill="true" applyBorder="true" applyFont="true">
      <alignment horizontal="left"/>
      <protection locked="true"/>
    </xf>
    <xf numFmtId="0" fontId="4995" fillId="5" borderId="4" xfId="0" applyFill="true" applyBorder="true" applyFont="true">
      <alignment horizontal="left"/>
      <protection locked="true"/>
    </xf>
    <xf numFmtId="0" fontId="4996" fillId="5" borderId="4" xfId="0" applyFill="true" applyBorder="true" applyFont="true">
      <alignment horizontal="left"/>
      <protection locked="true"/>
    </xf>
    <xf numFmtId="0" fontId="4997" fillId="5" borderId="4" xfId="0" applyFill="true" applyBorder="true" applyFont="true">
      <alignment horizontal="left"/>
      <protection locked="true"/>
    </xf>
    <xf numFmtId="0" fontId="4998" fillId="5" borderId="4" xfId="0" applyFill="true" applyBorder="true" applyFont="true">
      <alignment horizontal="left"/>
      <protection locked="true"/>
    </xf>
    <xf numFmtId="4" fontId="4999" fillId="5" borderId="4" xfId="0" applyFill="true" applyBorder="true" applyFont="true" applyNumberFormat="true">
      <alignment horizontal="right"/>
      <protection locked="true"/>
    </xf>
    <xf numFmtId="4" fontId="5000" fillId="5" borderId="4" xfId="0" applyFill="true" applyBorder="true" applyFont="true" applyNumberFormat="true">
      <alignment horizontal="right"/>
      <protection locked="true"/>
    </xf>
    <xf numFmtId="4" fontId="5001" fillId="5" borderId="4" xfId="0" applyFill="true" applyBorder="true" applyFont="true" applyNumberFormat="true">
      <alignment horizontal="right"/>
      <protection locked="true"/>
    </xf>
    <xf numFmtId="0" fontId="5002" fillId="0" borderId="0" xfId="0" applyFont="true"/>
    <xf numFmtId="0" fontId="5003" fillId="0" borderId="4" xfId="0" applyBorder="true" applyFont="true">
      <alignment horizontal="left" vertical="top"/>
      <protection locked="true"/>
    </xf>
    <xf numFmtId="0" fontId="5004" fillId="0" borderId="4" xfId="0" applyBorder="true" applyFont="true">
      <alignment horizontal="left" vertical="top" wrapText="true"/>
      <protection locked="true"/>
    </xf>
    <xf numFmtId="0" fontId="5005" fillId="0" borderId="4" xfId="0" applyBorder="true" applyFont="true">
      <alignment horizontal="center" vertical="top"/>
      <protection locked="true"/>
    </xf>
    <xf numFmtId="170" fontId="5006" fillId="0" borderId="4" xfId="0" applyBorder="true" applyFont="true" applyNumberFormat="true">
      <alignment horizontal="right" vertical="top"/>
      <protection locked="true"/>
    </xf>
    <xf numFmtId="171" fontId="5007" fillId="0" borderId="4" xfId="0" applyBorder="true" applyFont="true" applyNumberFormat="true">
      <alignment horizontal="right" vertical="top"/>
      <protection locked="true"/>
    </xf>
    <xf numFmtId="171" fontId="5008" fillId="3" borderId="4" xfId="0" applyFill="true" applyBorder="true" applyNumberFormat="true" applyFont="true">
      <alignment vertical="top" horizontal="right"/>
      <protection locked="false"/>
    </xf>
    <xf numFmtId="171" fontId="5009" fillId="0" borderId="4" xfId="0" applyBorder="true" applyFont="true" applyNumberFormat="true">
      <alignment horizontal="right" vertical="top"/>
      <protection locked="true"/>
    </xf>
    <xf numFmtId="171" fontId="5010" fillId="0" borderId="4" xfId="0" applyBorder="true" applyFont="true" applyNumberFormat="true">
      <alignment horizontal="right" vertical="top"/>
      <protection locked="true"/>
    </xf>
    <xf numFmtId="171" fontId="5011" fillId="0" borderId="4" xfId="0" applyBorder="true" applyFont="true" applyNumberFormat="true">
      <alignment horizontal="right" vertical="top"/>
      <protection locked="true"/>
    </xf>
    <xf numFmtId="171" fontId="5012" fillId="0" borderId="4" xfId="0" applyBorder="true" applyFont="true" applyNumberFormat="true">
      <alignment horizontal="right" vertical="top"/>
      <protection locked="true"/>
    </xf>
    <xf numFmtId="0" fontId="5013" fillId="0" borderId="4" xfId="0" applyBorder="true" applyFont="true">
      <alignment horizontal="left" vertical="top"/>
      <protection locked="true"/>
    </xf>
    <xf numFmtId="0" fontId="5014" fillId="0" borderId="4" xfId="0" applyBorder="true" applyFont="true">
      <alignment horizontal="left" vertical="top" wrapText="true"/>
      <protection locked="true"/>
    </xf>
    <xf numFmtId="0" fontId="5015" fillId="0" borderId="4" xfId="0" applyBorder="true" applyFont="true">
      <alignment horizontal="center" vertical="top"/>
      <protection locked="true"/>
    </xf>
    <xf numFmtId="170" fontId="5016" fillId="0" borderId="4" xfId="0" applyBorder="true" applyFont="true" applyNumberFormat="true">
      <alignment horizontal="right" vertical="top"/>
      <protection locked="true"/>
    </xf>
    <xf numFmtId="171" fontId="5017" fillId="0" borderId="4" xfId="0" applyBorder="true" applyFont="true" applyNumberFormat="true">
      <alignment horizontal="right" vertical="top"/>
      <protection locked="true"/>
    </xf>
    <xf numFmtId="171" fontId="5018" fillId="3" borderId="4" xfId="0" applyFill="true" applyBorder="true" applyNumberFormat="true" applyFont="true">
      <alignment vertical="top" horizontal="right"/>
      <protection locked="false"/>
    </xf>
    <xf numFmtId="171" fontId="5019" fillId="0" borderId="4" xfId="0" applyBorder="true" applyFont="true" applyNumberFormat="true">
      <alignment horizontal="right" vertical="top"/>
      <protection locked="true"/>
    </xf>
    <xf numFmtId="171" fontId="5020" fillId="0" borderId="4" xfId="0" applyBorder="true" applyFont="true" applyNumberFormat="true">
      <alignment horizontal="right" vertical="top"/>
      <protection locked="true"/>
    </xf>
    <xf numFmtId="171" fontId="5021" fillId="0" borderId="4" xfId="0" applyBorder="true" applyFont="true" applyNumberFormat="true">
      <alignment horizontal="right" vertical="top"/>
      <protection locked="true"/>
    </xf>
    <xf numFmtId="171" fontId="5022" fillId="0" borderId="4" xfId="0" applyBorder="true" applyFont="true" applyNumberFormat="true">
      <alignment horizontal="right" vertical="top"/>
      <protection locked="true"/>
    </xf>
    <xf numFmtId="0" fontId="5023" fillId="0" borderId="4" xfId="0" applyBorder="true" applyFont="true">
      <alignment horizontal="left" vertical="top"/>
      <protection locked="true"/>
    </xf>
    <xf numFmtId="0" fontId="5024" fillId="0" borderId="4" xfId="0" applyBorder="true" applyFont="true">
      <alignment horizontal="left" vertical="top" wrapText="true"/>
      <protection locked="true"/>
    </xf>
    <xf numFmtId="0" fontId="5025" fillId="0" borderId="4" xfId="0" applyBorder="true" applyFont="true">
      <alignment horizontal="center" vertical="top"/>
      <protection locked="true"/>
    </xf>
    <xf numFmtId="170" fontId="5026" fillId="0" borderId="4" xfId="0" applyBorder="true" applyFont="true" applyNumberFormat="true">
      <alignment horizontal="right" vertical="top"/>
      <protection locked="true"/>
    </xf>
    <xf numFmtId="171" fontId="5027" fillId="0" borderId="4" xfId="0" applyBorder="true" applyFont="true" applyNumberFormat="true">
      <alignment horizontal="right" vertical="top"/>
      <protection locked="true"/>
    </xf>
    <xf numFmtId="171" fontId="5028" fillId="3" borderId="4" xfId="0" applyFill="true" applyBorder="true" applyNumberFormat="true" applyFont="true">
      <alignment vertical="top" horizontal="right"/>
      <protection locked="false"/>
    </xf>
    <xf numFmtId="171" fontId="5029" fillId="0" borderId="4" xfId="0" applyBorder="true" applyFont="true" applyNumberFormat="true">
      <alignment horizontal="right" vertical="top"/>
      <protection locked="true"/>
    </xf>
    <xf numFmtId="171" fontId="5030" fillId="0" borderId="4" xfId="0" applyBorder="true" applyFont="true" applyNumberFormat="true">
      <alignment horizontal="right" vertical="top"/>
      <protection locked="true"/>
    </xf>
    <xf numFmtId="171" fontId="5031" fillId="0" borderId="4" xfId="0" applyBorder="true" applyFont="true" applyNumberFormat="true">
      <alignment horizontal="right" vertical="top"/>
      <protection locked="true"/>
    </xf>
    <xf numFmtId="171" fontId="5032" fillId="0" borderId="4" xfId="0" applyBorder="true" applyFont="true" applyNumberFormat="true">
      <alignment horizontal="right" vertical="top"/>
      <protection locked="true"/>
    </xf>
    <xf numFmtId="0" fontId="5033" fillId="0" borderId="4" xfId="0" applyBorder="true" applyFont="true">
      <alignment horizontal="left" vertical="top"/>
      <protection locked="true"/>
    </xf>
    <xf numFmtId="0" fontId="5034" fillId="0" borderId="4" xfId="0" applyBorder="true" applyFont="true">
      <alignment horizontal="left" vertical="top" wrapText="true"/>
      <protection locked="true"/>
    </xf>
    <xf numFmtId="0" fontId="5035" fillId="0" borderId="4" xfId="0" applyBorder="true" applyFont="true">
      <alignment horizontal="center" vertical="top"/>
      <protection locked="true"/>
    </xf>
    <xf numFmtId="170" fontId="5036" fillId="0" borderId="4" xfId="0" applyBorder="true" applyFont="true" applyNumberFormat="true">
      <alignment horizontal="right" vertical="top"/>
      <protection locked="true"/>
    </xf>
    <xf numFmtId="171" fontId="5037" fillId="0" borderId="4" xfId="0" applyBorder="true" applyFont="true" applyNumberFormat="true">
      <alignment horizontal="right" vertical="top"/>
      <protection locked="true"/>
    </xf>
    <xf numFmtId="171" fontId="5038" fillId="3" borderId="4" xfId="0" applyFill="true" applyBorder="true" applyNumberFormat="true" applyFont="true">
      <alignment vertical="top" horizontal="right"/>
      <protection locked="false"/>
    </xf>
    <xf numFmtId="171" fontId="5039" fillId="0" borderId="4" xfId="0" applyBorder="true" applyFont="true" applyNumberFormat="true">
      <alignment horizontal="right" vertical="top"/>
      <protection locked="true"/>
    </xf>
    <xf numFmtId="171" fontId="5040" fillId="0" borderId="4" xfId="0" applyBorder="true" applyFont="true" applyNumberFormat="true">
      <alignment horizontal="right" vertical="top"/>
      <protection locked="true"/>
    </xf>
    <xf numFmtId="171" fontId="5041" fillId="0" borderId="4" xfId="0" applyBorder="true" applyFont="true" applyNumberFormat="true">
      <alignment horizontal="right" vertical="top"/>
      <protection locked="true"/>
    </xf>
    <xf numFmtId="171" fontId="5042" fillId="0" borderId="4" xfId="0" applyBorder="true" applyFont="true" applyNumberFormat="true">
      <alignment horizontal="right" vertical="top"/>
      <protection locked="true"/>
    </xf>
    <xf numFmtId="0" fontId="5043" fillId="0" borderId="4" xfId="0" applyBorder="true" applyFont="true">
      <alignment horizontal="left" vertical="top"/>
      <protection locked="true"/>
    </xf>
    <xf numFmtId="0" fontId="5044" fillId="0" borderId="4" xfId="0" applyBorder="true" applyFont="true">
      <alignment horizontal="left" vertical="top" wrapText="true"/>
      <protection locked="true"/>
    </xf>
    <xf numFmtId="0" fontId="5045" fillId="0" borderId="4" xfId="0" applyBorder="true" applyFont="true">
      <alignment horizontal="center" vertical="top"/>
      <protection locked="true"/>
    </xf>
    <xf numFmtId="170" fontId="5046" fillId="0" borderId="4" xfId="0" applyBorder="true" applyFont="true" applyNumberFormat="true">
      <alignment horizontal="right" vertical="top"/>
      <protection locked="true"/>
    </xf>
    <xf numFmtId="171" fontId="5047" fillId="0" borderId="4" xfId="0" applyBorder="true" applyFont="true" applyNumberFormat="true">
      <alignment horizontal="right" vertical="top"/>
      <protection locked="true"/>
    </xf>
    <xf numFmtId="171" fontId="5048" fillId="3" borderId="4" xfId="0" applyFill="true" applyBorder="true" applyNumberFormat="true" applyFont="true">
      <alignment vertical="top" horizontal="right"/>
      <protection locked="false"/>
    </xf>
    <xf numFmtId="171" fontId="5049" fillId="0" borderId="4" xfId="0" applyBorder="true" applyFont="true" applyNumberFormat="true">
      <alignment horizontal="right" vertical="top"/>
      <protection locked="true"/>
    </xf>
    <xf numFmtId="171" fontId="5050" fillId="0" borderId="4" xfId="0" applyBorder="true" applyFont="true" applyNumberFormat="true">
      <alignment horizontal="right" vertical="top"/>
      <protection locked="true"/>
    </xf>
    <xf numFmtId="171" fontId="5051" fillId="0" borderId="4" xfId="0" applyBorder="true" applyFont="true" applyNumberFormat="true">
      <alignment horizontal="right" vertical="top"/>
      <protection locked="true"/>
    </xf>
    <xf numFmtId="171" fontId="5052" fillId="0" borderId="4" xfId="0" applyBorder="true" applyFont="true" applyNumberFormat="true">
      <alignment horizontal="right" vertical="top"/>
      <protection locked="true"/>
    </xf>
    <xf numFmtId="0" fontId="5053" fillId="5" borderId="4" xfId="0" applyFill="true" applyBorder="true" applyFont="true">
      <alignment horizontal="left"/>
      <protection locked="true"/>
    </xf>
    <xf numFmtId="0" fontId="5054" fillId="5" borderId="4" xfId="0" applyFill="true" applyBorder="true" applyFont="true">
      <alignment horizontal="left"/>
      <protection locked="true"/>
    </xf>
    <xf numFmtId="0" fontId="5055" fillId="5" borderId="4" xfId="0" applyFill="true" applyBorder="true" applyFont="true">
      <alignment horizontal="left"/>
      <protection locked="true"/>
    </xf>
    <xf numFmtId="0" fontId="5056" fillId="5" borderId="4" xfId="0" applyFill="true" applyBorder="true" applyFont="true">
      <alignment horizontal="left"/>
      <protection locked="true"/>
    </xf>
    <xf numFmtId="0" fontId="5057" fillId="5" borderId="4" xfId="0" applyFill="true" applyBorder="true" applyFont="true">
      <alignment horizontal="left"/>
      <protection locked="true"/>
    </xf>
    <xf numFmtId="0" fontId="5058" fillId="5" borderId="4" xfId="0" applyFill="true" applyBorder="true" applyFont="true">
      <alignment horizontal="left"/>
      <protection locked="true"/>
    </xf>
    <xf numFmtId="0" fontId="5059" fillId="5" borderId="4" xfId="0" applyFill="true" applyBorder="true" applyFont="true">
      <alignment horizontal="left"/>
      <protection locked="true"/>
    </xf>
    <xf numFmtId="4" fontId="5060" fillId="5" borderId="4" xfId="0" applyFill="true" applyBorder="true" applyFont="true" applyNumberFormat="true">
      <alignment horizontal="right"/>
      <protection locked="true"/>
    </xf>
    <xf numFmtId="4" fontId="5061" fillId="5" borderId="4" xfId="0" applyFill="true" applyBorder="true" applyFont="true" applyNumberFormat="true">
      <alignment horizontal="right"/>
      <protection locked="true"/>
    </xf>
    <xf numFmtId="4" fontId="5062" fillId="5" borderId="4" xfId="0" applyFill="true" applyBorder="true" applyFont="true" applyNumberFormat="true">
      <alignment horizontal="right"/>
      <protection locked="true"/>
    </xf>
    <xf numFmtId="0" fontId="5063" fillId="0" borderId="0" xfId="0" applyFont="true"/>
    <xf numFmtId="0" fontId="5064" fillId="0" borderId="4" xfId="0" applyBorder="true" applyFont="true">
      <alignment horizontal="left" vertical="top"/>
      <protection locked="true"/>
    </xf>
    <xf numFmtId="0" fontId="5065" fillId="0" borderId="4" xfId="0" applyBorder="true" applyFont="true">
      <alignment horizontal="left" vertical="top" wrapText="true"/>
      <protection locked="true"/>
    </xf>
    <xf numFmtId="0" fontId="5066" fillId="0" borderId="4" xfId="0" applyBorder="true" applyFont="true">
      <alignment horizontal="center" vertical="top"/>
      <protection locked="true"/>
    </xf>
    <xf numFmtId="170" fontId="5067" fillId="0" borderId="4" xfId="0" applyBorder="true" applyFont="true" applyNumberFormat="true">
      <alignment horizontal="right" vertical="top"/>
      <protection locked="true"/>
    </xf>
    <xf numFmtId="171" fontId="5068" fillId="0" borderId="4" xfId="0" applyBorder="true" applyFont="true" applyNumberFormat="true">
      <alignment horizontal="right" vertical="top"/>
      <protection locked="true"/>
    </xf>
    <xf numFmtId="171" fontId="5069" fillId="3" borderId="4" xfId="0" applyFill="true" applyBorder="true" applyNumberFormat="true" applyFont="true">
      <alignment vertical="top" horizontal="right"/>
      <protection locked="false"/>
    </xf>
    <xf numFmtId="171" fontId="5070" fillId="0" borderId="4" xfId="0" applyBorder="true" applyFont="true" applyNumberFormat="true">
      <alignment horizontal="right" vertical="top"/>
      <protection locked="true"/>
    </xf>
    <xf numFmtId="171" fontId="5071" fillId="0" borderId="4" xfId="0" applyBorder="true" applyFont="true" applyNumberFormat="true">
      <alignment horizontal="right" vertical="top"/>
      <protection locked="true"/>
    </xf>
    <xf numFmtId="171" fontId="5072" fillId="0" borderId="4" xfId="0" applyBorder="true" applyFont="true" applyNumberFormat="true">
      <alignment horizontal="right" vertical="top"/>
      <protection locked="true"/>
    </xf>
    <xf numFmtId="171" fontId="5073" fillId="0" borderId="4" xfId="0" applyBorder="true" applyFont="true" applyNumberFormat="true">
      <alignment horizontal="right" vertical="top"/>
      <protection locked="true"/>
    </xf>
    <xf numFmtId="0" fontId="5074" fillId="0" borderId="4" xfId="0" applyBorder="true" applyFont="true">
      <alignment horizontal="left" vertical="top"/>
      <protection locked="true"/>
    </xf>
    <xf numFmtId="0" fontId="5075" fillId="0" borderId="4" xfId="0" applyBorder="true" applyFont="true">
      <alignment horizontal="left" vertical="top" wrapText="true"/>
      <protection locked="true"/>
    </xf>
    <xf numFmtId="0" fontId="5076" fillId="0" borderId="4" xfId="0" applyBorder="true" applyFont="true">
      <alignment horizontal="center" vertical="top"/>
      <protection locked="true"/>
    </xf>
    <xf numFmtId="170" fontId="5077" fillId="0" borderId="4" xfId="0" applyBorder="true" applyFont="true" applyNumberFormat="true">
      <alignment horizontal="right" vertical="top"/>
      <protection locked="true"/>
    </xf>
    <xf numFmtId="171" fontId="5078" fillId="0" borderId="4" xfId="0" applyBorder="true" applyFont="true" applyNumberFormat="true">
      <alignment horizontal="right" vertical="top"/>
      <protection locked="true"/>
    </xf>
    <xf numFmtId="171" fontId="5079" fillId="3" borderId="4" xfId="0" applyFill="true" applyBorder="true" applyNumberFormat="true" applyFont="true">
      <alignment vertical="top" horizontal="right"/>
      <protection locked="false"/>
    </xf>
    <xf numFmtId="171" fontId="5080" fillId="0" borderId="4" xfId="0" applyBorder="true" applyFont="true" applyNumberFormat="true">
      <alignment horizontal="right" vertical="top"/>
      <protection locked="true"/>
    </xf>
    <xf numFmtId="171" fontId="5081" fillId="0" borderId="4" xfId="0" applyBorder="true" applyFont="true" applyNumberFormat="true">
      <alignment horizontal="right" vertical="top"/>
      <protection locked="true"/>
    </xf>
    <xf numFmtId="171" fontId="5082" fillId="0" borderId="4" xfId="0" applyBorder="true" applyFont="true" applyNumberFormat="true">
      <alignment horizontal="right" vertical="top"/>
      <protection locked="true"/>
    </xf>
    <xf numFmtId="171" fontId="5083" fillId="0" borderId="4" xfId="0" applyBorder="true" applyFont="true" applyNumberFormat="true">
      <alignment horizontal="right" vertical="top"/>
      <protection locked="true"/>
    </xf>
    <xf numFmtId="0" fontId="5084" fillId="0" borderId="4" xfId="0" applyBorder="true" applyFont="true">
      <alignment horizontal="left" vertical="top"/>
      <protection locked="true"/>
    </xf>
    <xf numFmtId="0" fontId="5085" fillId="0" borderId="4" xfId="0" applyBorder="true" applyFont="true">
      <alignment horizontal="left" vertical="top" wrapText="true"/>
      <protection locked="true"/>
    </xf>
    <xf numFmtId="0" fontId="5086" fillId="0" borderId="4" xfId="0" applyBorder="true" applyFont="true">
      <alignment horizontal="center" vertical="top"/>
      <protection locked="true"/>
    </xf>
    <xf numFmtId="170" fontId="5087" fillId="0" borderId="4" xfId="0" applyBorder="true" applyFont="true" applyNumberFormat="true">
      <alignment horizontal="right" vertical="top"/>
      <protection locked="true"/>
    </xf>
    <xf numFmtId="171" fontId="5088" fillId="0" borderId="4" xfId="0" applyBorder="true" applyFont="true" applyNumberFormat="true">
      <alignment horizontal="right" vertical="top"/>
      <protection locked="true"/>
    </xf>
    <xf numFmtId="171" fontId="5089" fillId="3" borderId="4" xfId="0" applyFill="true" applyBorder="true" applyNumberFormat="true" applyFont="true">
      <alignment vertical="top" horizontal="right"/>
      <protection locked="false"/>
    </xf>
    <xf numFmtId="171" fontId="5090" fillId="0" borderId="4" xfId="0" applyBorder="true" applyFont="true" applyNumberFormat="true">
      <alignment horizontal="right" vertical="top"/>
      <protection locked="true"/>
    </xf>
    <xf numFmtId="171" fontId="5091" fillId="0" borderId="4" xfId="0" applyBorder="true" applyFont="true" applyNumberFormat="true">
      <alignment horizontal="right" vertical="top"/>
      <protection locked="true"/>
    </xf>
    <xf numFmtId="171" fontId="5092" fillId="0" borderId="4" xfId="0" applyBorder="true" applyFont="true" applyNumberFormat="true">
      <alignment horizontal="right" vertical="top"/>
      <protection locked="true"/>
    </xf>
    <xf numFmtId="171" fontId="5093" fillId="0" borderId="4" xfId="0" applyBorder="true" applyFont="true" applyNumberFormat="true">
      <alignment horizontal="right" vertical="top"/>
      <protection locked="true"/>
    </xf>
    <xf numFmtId="0" fontId="5094" fillId="0" borderId="4" xfId="0" applyBorder="true" applyFont="true">
      <alignment horizontal="left" vertical="top"/>
      <protection locked="true"/>
    </xf>
    <xf numFmtId="0" fontId="5095" fillId="0" borderId="4" xfId="0" applyBorder="true" applyFont="true">
      <alignment horizontal="left" vertical="top" wrapText="true"/>
      <protection locked="true"/>
    </xf>
    <xf numFmtId="0" fontId="5096" fillId="0" borderId="4" xfId="0" applyBorder="true" applyFont="true">
      <alignment horizontal="center" vertical="top"/>
      <protection locked="true"/>
    </xf>
    <xf numFmtId="170" fontId="5097" fillId="0" borderId="4" xfId="0" applyBorder="true" applyFont="true" applyNumberFormat="true">
      <alignment horizontal="right" vertical="top"/>
      <protection locked="true"/>
    </xf>
    <xf numFmtId="171" fontId="5098" fillId="0" borderId="4" xfId="0" applyBorder="true" applyFont="true" applyNumberFormat="true">
      <alignment horizontal="right" vertical="top"/>
      <protection locked="true"/>
    </xf>
    <xf numFmtId="171" fontId="5099" fillId="3" borderId="4" xfId="0" applyFill="true" applyBorder="true" applyNumberFormat="true" applyFont="true">
      <alignment vertical="top" horizontal="right"/>
      <protection locked="false"/>
    </xf>
    <xf numFmtId="171" fontId="5100" fillId="0" borderId="4" xfId="0" applyBorder="true" applyFont="true" applyNumberFormat="true">
      <alignment horizontal="right" vertical="top"/>
      <protection locked="true"/>
    </xf>
    <xf numFmtId="171" fontId="5101" fillId="0" borderId="4" xfId="0" applyBorder="true" applyFont="true" applyNumberFormat="true">
      <alignment horizontal="right" vertical="top"/>
      <protection locked="true"/>
    </xf>
    <xf numFmtId="171" fontId="5102" fillId="0" borderId="4" xfId="0" applyBorder="true" applyFont="true" applyNumberFormat="true">
      <alignment horizontal="right" vertical="top"/>
      <protection locked="true"/>
    </xf>
    <xf numFmtId="171" fontId="5103" fillId="0" borderId="4" xfId="0" applyBorder="true" applyFont="true" applyNumberFormat="true">
      <alignment horizontal="right" vertical="top"/>
      <protection locked="true"/>
    </xf>
    <xf numFmtId="0" fontId="5104" fillId="0" borderId="4" xfId="0" applyBorder="true" applyFont="true">
      <alignment horizontal="left" vertical="top"/>
      <protection locked="true"/>
    </xf>
    <xf numFmtId="0" fontId="5105" fillId="0" borderId="4" xfId="0" applyBorder="true" applyFont="true">
      <alignment horizontal="left" vertical="top" wrapText="true"/>
      <protection locked="true"/>
    </xf>
    <xf numFmtId="0" fontId="5106" fillId="0" borderId="4" xfId="0" applyBorder="true" applyFont="true">
      <alignment horizontal="center" vertical="top"/>
      <protection locked="true"/>
    </xf>
    <xf numFmtId="170" fontId="5107" fillId="0" borderId="4" xfId="0" applyBorder="true" applyFont="true" applyNumberFormat="true">
      <alignment horizontal="right" vertical="top"/>
      <protection locked="true"/>
    </xf>
    <xf numFmtId="171" fontId="5108" fillId="0" borderId="4" xfId="0" applyBorder="true" applyFont="true" applyNumberFormat="true">
      <alignment horizontal="right" vertical="top"/>
      <protection locked="true"/>
    </xf>
    <xf numFmtId="171" fontId="5109" fillId="3" borderId="4" xfId="0" applyFill="true" applyBorder="true" applyNumberFormat="true" applyFont="true">
      <alignment vertical="top" horizontal="right"/>
      <protection locked="false"/>
    </xf>
    <xf numFmtId="171" fontId="5110" fillId="0" borderId="4" xfId="0" applyBorder="true" applyFont="true" applyNumberFormat="true">
      <alignment horizontal="right" vertical="top"/>
      <protection locked="true"/>
    </xf>
    <xf numFmtId="171" fontId="5111" fillId="0" borderId="4" xfId="0" applyBorder="true" applyFont="true" applyNumberFormat="true">
      <alignment horizontal="right" vertical="top"/>
      <protection locked="true"/>
    </xf>
    <xf numFmtId="171" fontId="5112" fillId="0" borderId="4" xfId="0" applyBorder="true" applyFont="true" applyNumberFormat="true">
      <alignment horizontal="right" vertical="top"/>
      <protection locked="true"/>
    </xf>
    <xf numFmtId="171" fontId="5113" fillId="0" borderId="4" xfId="0" applyBorder="true" applyFont="true" applyNumberFormat="true">
      <alignment horizontal="right" vertical="top"/>
      <protection locked="true"/>
    </xf>
    <xf numFmtId="0" fontId="5114" fillId="0" borderId="4" xfId="0" applyBorder="true" applyFont="true">
      <alignment horizontal="left" vertical="top"/>
      <protection locked="true"/>
    </xf>
    <xf numFmtId="0" fontId="5115" fillId="0" borderId="4" xfId="0" applyBorder="true" applyFont="true">
      <alignment horizontal="left" vertical="top" wrapText="true"/>
      <protection locked="true"/>
    </xf>
    <xf numFmtId="0" fontId="5116" fillId="0" borderId="4" xfId="0" applyBorder="true" applyFont="true">
      <alignment horizontal="center" vertical="top"/>
      <protection locked="true"/>
    </xf>
    <xf numFmtId="170" fontId="5117" fillId="0" borderId="4" xfId="0" applyBorder="true" applyFont="true" applyNumberFormat="true">
      <alignment horizontal="right" vertical="top"/>
      <protection locked="true"/>
    </xf>
    <xf numFmtId="171" fontId="5118" fillId="0" borderId="4" xfId="0" applyBorder="true" applyFont="true" applyNumberFormat="true">
      <alignment horizontal="right" vertical="top"/>
      <protection locked="true"/>
    </xf>
    <xf numFmtId="171" fontId="5119" fillId="3" borderId="4" xfId="0" applyFill="true" applyBorder="true" applyNumberFormat="true" applyFont="true">
      <alignment vertical="top" horizontal="right"/>
      <protection locked="false"/>
    </xf>
    <xf numFmtId="171" fontId="5120" fillId="0" borderId="4" xfId="0" applyBorder="true" applyFont="true" applyNumberFormat="true">
      <alignment horizontal="right" vertical="top"/>
      <protection locked="true"/>
    </xf>
    <xf numFmtId="171" fontId="5121" fillId="0" borderId="4" xfId="0" applyBorder="true" applyFont="true" applyNumberFormat="true">
      <alignment horizontal="right" vertical="top"/>
      <protection locked="true"/>
    </xf>
    <xf numFmtId="171" fontId="5122" fillId="0" borderId="4" xfId="0" applyBorder="true" applyFont="true" applyNumberFormat="true">
      <alignment horizontal="right" vertical="top"/>
      <protection locked="true"/>
    </xf>
    <xf numFmtId="171" fontId="5123" fillId="0" borderId="4" xfId="0" applyBorder="true" applyFont="true" applyNumberFormat="true">
      <alignment horizontal="right" vertical="top"/>
      <protection locked="true"/>
    </xf>
    <xf numFmtId="0" fontId="5124" fillId="0" borderId="4" xfId="0" applyBorder="true" applyFont="true">
      <alignment horizontal="left" vertical="top"/>
      <protection locked="true"/>
    </xf>
    <xf numFmtId="0" fontId="5125" fillId="0" borderId="4" xfId="0" applyBorder="true" applyFont="true">
      <alignment horizontal="left" vertical="top" wrapText="true"/>
      <protection locked="true"/>
    </xf>
    <xf numFmtId="0" fontId="5126" fillId="0" borderId="4" xfId="0" applyBorder="true" applyFont="true">
      <alignment horizontal="center" vertical="top"/>
      <protection locked="true"/>
    </xf>
    <xf numFmtId="170" fontId="5127" fillId="0" borderId="4" xfId="0" applyBorder="true" applyFont="true" applyNumberFormat="true">
      <alignment horizontal="right" vertical="top"/>
      <protection locked="true"/>
    </xf>
    <xf numFmtId="171" fontId="5128" fillId="0" borderId="4" xfId="0" applyBorder="true" applyFont="true" applyNumberFormat="true">
      <alignment horizontal="right" vertical="top"/>
      <protection locked="true"/>
    </xf>
    <xf numFmtId="171" fontId="5129" fillId="3" borderId="4" xfId="0" applyFill="true" applyBorder="true" applyNumberFormat="true" applyFont="true">
      <alignment vertical="top" horizontal="right"/>
      <protection locked="false"/>
    </xf>
    <xf numFmtId="171" fontId="5130" fillId="0" borderId="4" xfId="0" applyBorder="true" applyFont="true" applyNumberFormat="true">
      <alignment horizontal="right" vertical="top"/>
      <protection locked="true"/>
    </xf>
    <xf numFmtId="171" fontId="5131" fillId="0" borderId="4" xfId="0" applyBorder="true" applyFont="true" applyNumberFormat="true">
      <alignment horizontal="right" vertical="top"/>
      <protection locked="true"/>
    </xf>
    <xf numFmtId="171" fontId="5132" fillId="0" borderId="4" xfId="0" applyBorder="true" applyFont="true" applyNumberFormat="true">
      <alignment horizontal="right" vertical="top"/>
      <protection locked="true"/>
    </xf>
    <xf numFmtId="171" fontId="5133" fillId="0" borderId="4" xfId="0" applyBorder="true" applyFont="true" applyNumberFormat="true">
      <alignment horizontal="right" vertical="top"/>
      <protection locked="true"/>
    </xf>
    <xf numFmtId="0" fontId="5134" fillId="5" borderId="4" xfId="0" applyFill="true" applyBorder="true" applyFont="true">
      <alignment horizontal="left"/>
      <protection locked="true"/>
    </xf>
    <xf numFmtId="0" fontId="5135" fillId="5" borderId="4" xfId="0" applyFill="true" applyBorder="true" applyFont="true">
      <alignment horizontal="left"/>
      <protection locked="true"/>
    </xf>
    <xf numFmtId="0" fontId="5136" fillId="5" borderId="4" xfId="0" applyFill="true" applyBorder="true" applyFont="true">
      <alignment horizontal="left"/>
      <protection locked="true"/>
    </xf>
    <xf numFmtId="0" fontId="5137" fillId="5" borderId="4" xfId="0" applyFill="true" applyBorder="true" applyFont="true">
      <alignment horizontal="left"/>
      <protection locked="true"/>
    </xf>
    <xf numFmtId="0" fontId="5138" fillId="5" borderId="4" xfId="0" applyFill="true" applyBorder="true" applyFont="true">
      <alignment horizontal="left"/>
      <protection locked="true"/>
    </xf>
    <xf numFmtId="0" fontId="5139" fillId="5" borderId="4" xfId="0" applyFill="true" applyBorder="true" applyFont="true">
      <alignment horizontal="left"/>
      <protection locked="true"/>
    </xf>
    <xf numFmtId="0" fontId="5140" fillId="5" borderId="4" xfId="0" applyFill="true" applyBorder="true" applyFont="true">
      <alignment horizontal="left"/>
      <protection locked="true"/>
    </xf>
    <xf numFmtId="4" fontId="5141" fillId="5" borderId="4" xfId="0" applyFill="true" applyBorder="true" applyFont="true" applyNumberFormat="true">
      <alignment horizontal="right"/>
      <protection locked="true"/>
    </xf>
    <xf numFmtId="4" fontId="5142" fillId="5" borderId="4" xfId="0" applyFill="true" applyBorder="true" applyFont="true" applyNumberFormat="true">
      <alignment horizontal="right"/>
      <protection locked="true"/>
    </xf>
    <xf numFmtId="4" fontId="5143" fillId="5" borderId="4" xfId="0" applyFill="true" applyBorder="true" applyFont="true" applyNumberFormat="true">
      <alignment horizontal="right"/>
      <protection locked="true"/>
    </xf>
    <xf numFmtId="0" fontId="5144" fillId="0" borderId="0" xfId="0" applyFont="true"/>
    <xf numFmtId="0" fontId="5145" fillId="0" borderId="4" xfId="0" applyBorder="true" applyFont="true">
      <alignment horizontal="left" vertical="top"/>
      <protection locked="true"/>
    </xf>
    <xf numFmtId="0" fontId="5146" fillId="0" borderId="4" xfId="0" applyBorder="true" applyFont="true">
      <alignment horizontal="left" vertical="top" wrapText="true"/>
      <protection locked="true"/>
    </xf>
    <xf numFmtId="0" fontId="5147" fillId="0" borderId="4" xfId="0" applyBorder="true" applyFont="true">
      <alignment horizontal="center" vertical="top"/>
      <protection locked="true"/>
    </xf>
    <xf numFmtId="170" fontId="5148" fillId="0" borderId="4" xfId="0" applyBorder="true" applyFont="true" applyNumberFormat="true">
      <alignment horizontal="right" vertical="top"/>
      <protection locked="true"/>
    </xf>
    <xf numFmtId="171" fontId="5149" fillId="0" borderId="4" xfId="0" applyBorder="true" applyFont="true" applyNumberFormat="true">
      <alignment horizontal="right" vertical="top"/>
      <protection locked="true"/>
    </xf>
    <xf numFmtId="171" fontId="5150" fillId="3" borderId="4" xfId="0" applyFill="true" applyBorder="true" applyNumberFormat="true" applyFont="true">
      <alignment vertical="top" horizontal="right"/>
      <protection locked="false"/>
    </xf>
    <xf numFmtId="171" fontId="5151" fillId="0" borderId="4" xfId="0" applyBorder="true" applyFont="true" applyNumberFormat="true">
      <alignment horizontal="right" vertical="top"/>
      <protection locked="true"/>
    </xf>
    <xf numFmtId="171" fontId="5152" fillId="0" borderId="4" xfId="0" applyBorder="true" applyFont="true" applyNumberFormat="true">
      <alignment horizontal="right" vertical="top"/>
      <protection locked="true"/>
    </xf>
    <xf numFmtId="171" fontId="5153" fillId="0" borderId="4" xfId="0" applyBorder="true" applyFont="true" applyNumberFormat="true">
      <alignment horizontal="right" vertical="top"/>
      <protection locked="true"/>
    </xf>
    <xf numFmtId="171" fontId="5154" fillId="0" borderId="4" xfId="0" applyBorder="true" applyFont="true" applyNumberFormat="true">
      <alignment horizontal="right" vertical="top"/>
      <protection locked="true"/>
    </xf>
    <xf numFmtId="0" fontId="5155" fillId="0" borderId="4" xfId="0" applyBorder="true" applyFont="true">
      <alignment horizontal="left" vertical="top"/>
      <protection locked="true"/>
    </xf>
    <xf numFmtId="0" fontId="5156" fillId="0" borderId="4" xfId="0" applyBorder="true" applyFont="true">
      <alignment horizontal="left" vertical="top" wrapText="true"/>
      <protection locked="true"/>
    </xf>
    <xf numFmtId="0" fontId="5157" fillId="0" borderId="4" xfId="0" applyBorder="true" applyFont="true">
      <alignment horizontal="center" vertical="top"/>
      <protection locked="true"/>
    </xf>
    <xf numFmtId="170" fontId="5158" fillId="0" borderId="4" xfId="0" applyBorder="true" applyFont="true" applyNumberFormat="true">
      <alignment horizontal="right" vertical="top"/>
      <protection locked="true"/>
    </xf>
    <xf numFmtId="171" fontId="5159" fillId="0" borderId="4" xfId="0" applyBorder="true" applyFont="true" applyNumberFormat="true">
      <alignment horizontal="right" vertical="top"/>
      <protection locked="true"/>
    </xf>
    <xf numFmtId="171" fontId="5160" fillId="3" borderId="4" xfId="0" applyFill="true" applyBorder="true" applyNumberFormat="true" applyFont="true">
      <alignment vertical="top" horizontal="right"/>
      <protection locked="false"/>
    </xf>
    <xf numFmtId="171" fontId="5161" fillId="0" borderId="4" xfId="0" applyBorder="true" applyFont="true" applyNumberFormat="true">
      <alignment horizontal="right" vertical="top"/>
      <protection locked="true"/>
    </xf>
    <xf numFmtId="171" fontId="5162" fillId="0" borderId="4" xfId="0" applyBorder="true" applyFont="true" applyNumberFormat="true">
      <alignment horizontal="right" vertical="top"/>
      <protection locked="true"/>
    </xf>
    <xf numFmtId="171" fontId="5163" fillId="0" borderId="4" xfId="0" applyBorder="true" applyFont="true" applyNumberFormat="true">
      <alignment horizontal="right" vertical="top"/>
      <protection locked="true"/>
    </xf>
    <xf numFmtId="171" fontId="5164" fillId="0" borderId="4" xfId="0" applyBorder="true" applyFont="true" applyNumberFormat="true">
      <alignment horizontal="right" vertical="top"/>
      <protection locked="true"/>
    </xf>
    <xf numFmtId="0" fontId="5165" fillId="0" borderId="4" xfId="0" applyBorder="true" applyFont="true">
      <alignment horizontal="left" vertical="top"/>
      <protection locked="true"/>
    </xf>
    <xf numFmtId="0" fontId="5166" fillId="0" borderId="4" xfId="0" applyBorder="true" applyFont="true">
      <alignment horizontal="left" vertical="top" wrapText="true"/>
      <protection locked="true"/>
    </xf>
    <xf numFmtId="0" fontId="5167" fillId="0" borderId="4" xfId="0" applyBorder="true" applyFont="true">
      <alignment horizontal="center" vertical="top"/>
      <protection locked="true"/>
    </xf>
    <xf numFmtId="170" fontId="5168" fillId="0" borderId="4" xfId="0" applyBorder="true" applyFont="true" applyNumberFormat="true">
      <alignment horizontal="right" vertical="top"/>
      <protection locked="true"/>
    </xf>
    <xf numFmtId="171" fontId="5169" fillId="0" borderId="4" xfId="0" applyBorder="true" applyFont="true" applyNumberFormat="true">
      <alignment horizontal="right" vertical="top"/>
      <protection locked="true"/>
    </xf>
    <xf numFmtId="171" fontId="5170" fillId="3" borderId="4" xfId="0" applyFill="true" applyBorder="true" applyNumberFormat="true" applyFont="true">
      <alignment vertical="top" horizontal="right"/>
      <protection locked="false"/>
    </xf>
    <xf numFmtId="171" fontId="5171" fillId="0" borderId="4" xfId="0" applyBorder="true" applyFont="true" applyNumberFormat="true">
      <alignment horizontal="right" vertical="top"/>
      <protection locked="true"/>
    </xf>
    <xf numFmtId="171" fontId="5172" fillId="0" borderId="4" xfId="0" applyBorder="true" applyFont="true" applyNumberFormat="true">
      <alignment horizontal="right" vertical="top"/>
      <protection locked="true"/>
    </xf>
    <xf numFmtId="171" fontId="5173" fillId="0" borderId="4" xfId="0" applyBorder="true" applyFont="true" applyNumberFormat="true">
      <alignment horizontal="right" vertical="top"/>
      <protection locked="true"/>
    </xf>
    <xf numFmtId="171" fontId="5174" fillId="0" borderId="4" xfId="0" applyBorder="true" applyFont="true" applyNumberFormat="true">
      <alignment horizontal="right" vertical="top"/>
      <protection locked="true"/>
    </xf>
    <xf numFmtId="0" fontId="5175" fillId="0" borderId="4" xfId="0" applyBorder="true" applyFont="true">
      <alignment horizontal="left" vertical="top"/>
      <protection locked="true"/>
    </xf>
    <xf numFmtId="0" fontId="5176" fillId="0" borderId="4" xfId="0" applyBorder="true" applyFont="true">
      <alignment horizontal="left" vertical="top" wrapText="true"/>
      <protection locked="true"/>
    </xf>
    <xf numFmtId="0" fontId="5177" fillId="0" borderId="4" xfId="0" applyBorder="true" applyFont="true">
      <alignment horizontal="center" vertical="top"/>
      <protection locked="true"/>
    </xf>
    <xf numFmtId="170" fontId="5178" fillId="0" borderId="4" xfId="0" applyBorder="true" applyFont="true" applyNumberFormat="true">
      <alignment horizontal="right" vertical="top"/>
      <protection locked="true"/>
    </xf>
    <xf numFmtId="171" fontId="5179" fillId="0" borderId="4" xfId="0" applyBorder="true" applyFont="true" applyNumberFormat="true">
      <alignment horizontal="right" vertical="top"/>
      <protection locked="true"/>
    </xf>
    <xf numFmtId="171" fontId="5180" fillId="3" borderId="4" xfId="0" applyFill="true" applyBorder="true" applyNumberFormat="true" applyFont="true">
      <alignment vertical="top" horizontal="right"/>
      <protection locked="false"/>
    </xf>
    <xf numFmtId="171" fontId="5181" fillId="0" borderId="4" xfId="0" applyBorder="true" applyFont="true" applyNumberFormat="true">
      <alignment horizontal="right" vertical="top"/>
      <protection locked="true"/>
    </xf>
    <xf numFmtId="171" fontId="5182" fillId="0" borderId="4" xfId="0" applyBorder="true" applyFont="true" applyNumberFormat="true">
      <alignment horizontal="right" vertical="top"/>
      <protection locked="true"/>
    </xf>
    <xf numFmtId="171" fontId="5183" fillId="0" borderId="4" xfId="0" applyBorder="true" applyFont="true" applyNumberFormat="true">
      <alignment horizontal="right" vertical="top"/>
      <protection locked="true"/>
    </xf>
    <xf numFmtId="171" fontId="5184" fillId="0" borderId="4" xfId="0" applyBorder="true" applyFont="true" applyNumberFormat="true">
      <alignment horizontal="right" vertical="top"/>
      <protection locked="true"/>
    </xf>
    <xf numFmtId="0" fontId="5185" fillId="0" borderId="4" xfId="0" applyBorder="true" applyFont="true">
      <alignment horizontal="left" vertical="top"/>
      <protection locked="true"/>
    </xf>
    <xf numFmtId="0" fontId="5186" fillId="0" borderId="4" xfId="0" applyBorder="true" applyFont="true">
      <alignment horizontal="left" vertical="top" wrapText="true"/>
      <protection locked="true"/>
    </xf>
    <xf numFmtId="0" fontId="5187" fillId="0" borderId="4" xfId="0" applyBorder="true" applyFont="true">
      <alignment horizontal="center" vertical="top"/>
      <protection locked="true"/>
    </xf>
    <xf numFmtId="170" fontId="5188" fillId="0" borderId="4" xfId="0" applyBorder="true" applyFont="true" applyNumberFormat="true">
      <alignment horizontal="right" vertical="top"/>
      <protection locked="true"/>
    </xf>
    <xf numFmtId="171" fontId="5189" fillId="0" borderId="4" xfId="0" applyBorder="true" applyFont="true" applyNumberFormat="true">
      <alignment horizontal="right" vertical="top"/>
      <protection locked="true"/>
    </xf>
    <xf numFmtId="171" fontId="5190" fillId="3" borderId="4" xfId="0" applyFill="true" applyBorder="true" applyNumberFormat="true" applyFont="true">
      <alignment vertical="top" horizontal="right"/>
      <protection locked="false"/>
    </xf>
    <xf numFmtId="171" fontId="5191" fillId="0" borderId="4" xfId="0" applyBorder="true" applyFont="true" applyNumberFormat="true">
      <alignment horizontal="right" vertical="top"/>
      <protection locked="true"/>
    </xf>
    <xf numFmtId="171" fontId="5192" fillId="0" borderId="4" xfId="0" applyBorder="true" applyFont="true" applyNumberFormat="true">
      <alignment horizontal="right" vertical="top"/>
      <protection locked="true"/>
    </xf>
    <xf numFmtId="171" fontId="5193" fillId="0" borderId="4" xfId="0" applyBorder="true" applyFont="true" applyNumberFormat="true">
      <alignment horizontal="right" vertical="top"/>
      <protection locked="true"/>
    </xf>
    <xf numFmtId="171" fontId="5194" fillId="0" borderId="4" xfId="0" applyBorder="true" applyFont="true" applyNumberFormat="true">
      <alignment horizontal="right" vertical="top"/>
      <protection locked="true"/>
    </xf>
    <xf numFmtId="0" fontId="5195" fillId="0" borderId="4" xfId="0" applyBorder="true" applyFont="true">
      <alignment horizontal="left" vertical="top"/>
      <protection locked="true"/>
    </xf>
    <xf numFmtId="0" fontId="5196" fillId="0" borderId="4" xfId="0" applyBorder="true" applyFont="true">
      <alignment horizontal="left" vertical="top" wrapText="true"/>
      <protection locked="true"/>
    </xf>
    <xf numFmtId="0" fontId="5197" fillId="0" borderId="4" xfId="0" applyBorder="true" applyFont="true">
      <alignment horizontal="center" vertical="top"/>
      <protection locked="true"/>
    </xf>
    <xf numFmtId="170" fontId="5198" fillId="0" borderId="4" xfId="0" applyBorder="true" applyFont="true" applyNumberFormat="true">
      <alignment horizontal="right" vertical="top"/>
      <protection locked="true"/>
    </xf>
    <xf numFmtId="171" fontId="5199" fillId="0" borderId="4" xfId="0" applyBorder="true" applyFont="true" applyNumberFormat="true">
      <alignment horizontal="right" vertical="top"/>
      <protection locked="true"/>
    </xf>
    <xf numFmtId="171" fontId="5200" fillId="3" borderId="4" xfId="0" applyFill="true" applyBorder="true" applyNumberFormat="true" applyFont="true">
      <alignment vertical="top" horizontal="right"/>
      <protection locked="false"/>
    </xf>
    <xf numFmtId="171" fontId="5201" fillId="0" borderId="4" xfId="0" applyBorder="true" applyFont="true" applyNumberFormat="true">
      <alignment horizontal="right" vertical="top"/>
      <protection locked="true"/>
    </xf>
    <xf numFmtId="171" fontId="5202" fillId="0" borderId="4" xfId="0" applyBorder="true" applyFont="true" applyNumberFormat="true">
      <alignment horizontal="right" vertical="top"/>
      <protection locked="true"/>
    </xf>
    <xf numFmtId="171" fontId="5203" fillId="0" borderId="4" xfId="0" applyBorder="true" applyFont="true" applyNumberFormat="true">
      <alignment horizontal="right" vertical="top"/>
      <protection locked="true"/>
    </xf>
    <xf numFmtId="171" fontId="5204" fillId="0" borderId="4" xfId="0" applyBorder="true" applyFont="true" applyNumberFormat="true">
      <alignment horizontal="right" vertical="top"/>
      <protection locked="true"/>
    </xf>
    <xf numFmtId="0" fontId="5205" fillId="5" borderId="4" xfId="0" applyFill="true" applyBorder="true" applyFont="true">
      <alignment horizontal="left"/>
      <protection locked="true"/>
    </xf>
    <xf numFmtId="0" fontId="5206" fillId="5" borderId="4" xfId="0" applyFill="true" applyBorder="true" applyFont="true">
      <alignment horizontal="left"/>
      <protection locked="true"/>
    </xf>
    <xf numFmtId="0" fontId="5207" fillId="5" borderId="4" xfId="0" applyFill="true" applyBorder="true" applyFont="true">
      <alignment horizontal="left"/>
      <protection locked="true"/>
    </xf>
    <xf numFmtId="0" fontId="5208" fillId="5" borderId="4" xfId="0" applyFill="true" applyBorder="true" applyFont="true">
      <alignment horizontal="left"/>
      <protection locked="true"/>
    </xf>
    <xf numFmtId="0" fontId="5209" fillId="5" borderId="4" xfId="0" applyFill="true" applyBorder="true" applyFont="true">
      <alignment horizontal="left"/>
      <protection locked="true"/>
    </xf>
    <xf numFmtId="0" fontId="5210" fillId="5" borderId="4" xfId="0" applyFill="true" applyBorder="true" applyFont="true">
      <alignment horizontal="left"/>
      <protection locked="true"/>
    </xf>
    <xf numFmtId="0" fontId="5211" fillId="5" borderId="4" xfId="0" applyFill="true" applyBorder="true" applyFont="true">
      <alignment horizontal="left"/>
      <protection locked="true"/>
    </xf>
    <xf numFmtId="4" fontId="5212" fillId="5" borderId="4" xfId="0" applyFill="true" applyBorder="true" applyFont="true" applyNumberFormat="true">
      <alignment horizontal="right"/>
      <protection locked="true"/>
    </xf>
    <xf numFmtId="4" fontId="5213" fillId="5" borderId="4" xfId="0" applyFill="true" applyBorder="true" applyFont="true" applyNumberFormat="true">
      <alignment horizontal="right"/>
      <protection locked="true"/>
    </xf>
    <xf numFmtId="4" fontId="5214" fillId="5" borderId="4" xfId="0" applyFill="true" applyBorder="true" applyFont="true" applyNumberFormat="true">
      <alignment horizontal="right"/>
      <protection locked="true"/>
    </xf>
    <xf numFmtId="0" fontId="5215" fillId="0" borderId="0" xfId="0" applyFont="true"/>
    <xf numFmtId="0" fontId="5216" fillId="0" borderId="4" xfId="0" applyBorder="true" applyFont="true">
      <alignment horizontal="left" vertical="top"/>
      <protection locked="true"/>
    </xf>
    <xf numFmtId="0" fontId="5217" fillId="0" borderId="4" xfId="0" applyBorder="true" applyFont="true">
      <alignment horizontal="left" vertical="top" wrapText="true"/>
      <protection locked="true"/>
    </xf>
    <xf numFmtId="0" fontId="5218" fillId="0" borderId="4" xfId="0" applyBorder="true" applyFont="true">
      <alignment horizontal="center" vertical="top"/>
      <protection locked="true"/>
    </xf>
    <xf numFmtId="170" fontId="5219" fillId="0" borderId="4" xfId="0" applyBorder="true" applyFont="true" applyNumberFormat="true">
      <alignment horizontal="right" vertical="top"/>
      <protection locked="true"/>
    </xf>
    <xf numFmtId="171" fontId="5220" fillId="0" borderId="4" xfId="0" applyBorder="true" applyFont="true" applyNumberFormat="true">
      <alignment horizontal="right" vertical="top"/>
      <protection locked="true"/>
    </xf>
    <xf numFmtId="171" fontId="5221" fillId="3" borderId="4" xfId="0" applyFill="true" applyBorder="true" applyNumberFormat="true" applyFont="true">
      <alignment vertical="top" horizontal="right"/>
      <protection locked="false"/>
    </xf>
    <xf numFmtId="171" fontId="5222" fillId="0" borderId="4" xfId="0" applyBorder="true" applyFont="true" applyNumberFormat="true">
      <alignment horizontal="right" vertical="top"/>
      <protection locked="true"/>
    </xf>
    <xf numFmtId="171" fontId="5223" fillId="0" borderId="4" xfId="0" applyBorder="true" applyFont="true" applyNumberFormat="true">
      <alignment horizontal="right" vertical="top"/>
      <protection locked="true"/>
    </xf>
    <xf numFmtId="171" fontId="5224" fillId="0" borderId="4" xfId="0" applyBorder="true" applyFont="true" applyNumberFormat="true">
      <alignment horizontal="right" vertical="top"/>
      <protection locked="true"/>
    </xf>
    <xf numFmtId="171" fontId="5225" fillId="0" borderId="4" xfId="0" applyBorder="true" applyFont="true" applyNumberFormat="true">
      <alignment horizontal="right" vertical="top"/>
      <protection locked="true"/>
    </xf>
    <xf numFmtId="0" fontId="5226" fillId="0" borderId="4" xfId="0" applyBorder="true" applyFont="true">
      <alignment horizontal="left" vertical="top"/>
      <protection locked="true"/>
    </xf>
    <xf numFmtId="0" fontId="5227" fillId="0" borderId="4" xfId="0" applyBorder="true" applyFont="true">
      <alignment horizontal="left" vertical="top" wrapText="true"/>
      <protection locked="true"/>
    </xf>
    <xf numFmtId="0" fontId="5228" fillId="0" borderId="4" xfId="0" applyBorder="true" applyFont="true">
      <alignment horizontal="center" vertical="top"/>
      <protection locked="true"/>
    </xf>
    <xf numFmtId="170" fontId="5229" fillId="0" borderId="4" xfId="0" applyBorder="true" applyFont="true" applyNumberFormat="true">
      <alignment horizontal="right" vertical="top"/>
      <protection locked="true"/>
    </xf>
    <xf numFmtId="171" fontId="5230" fillId="0" borderId="4" xfId="0" applyBorder="true" applyFont="true" applyNumberFormat="true">
      <alignment horizontal="right" vertical="top"/>
      <protection locked="true"/>
    </xf>
    <xf numFmtId="171" fontId="5231" fillId="3" borderId="4" xfId="0" applyFill="true" applyBorder="true" applyNumberFormat="true" applyFont="true">
      <alignment vertical="top" horizontal="right"/>
      <protection locked="false"/>
    </xf>
    <xf numFmtId="171" fontId="5232" fillId="0" borderId="4" xfId="0" applyBorder="true" applyFont="true" applyNumberFormat="true">
      <alignment horizontal="right" vertical="top"/>
      <protection locked="true"/>
    </xf>
    <xf numFmtId="171" fontId="5233" fillId="0" borderId="4" xfId="0" applyBorder="true" applyFont="true" applyNumberFormat="true">
      <alignment horizontal="right" vertical="top"/>
      <protection locked="true"/>
    </xf>
    <xf numFmtId="171" fontId="5234" fillId="0" borderId="4" xfId="0" applyBorder="true" applyFont="true" applyNumberFormat="true">
      <alignment horizontal="right" vertical="top"/>
      <protection locked="true"/>
    </xf>
    <xf numFmtId="171" fontId="5235" fillId="0" borderId="4" xfId="0" applyBorder="true" applyFont="true" applyNumberFormat="true">
      <alignment horizontal="right" vertical="top"/>
      <protection locked="true"/>
    </xf>
    <xf numFmtId="0" fontId="5236" fillId="0" borderId="4" xfId="0" applyBorder="true" applyFont="true">
      <alignment horizontal="left" vertical="top"/>
      <protection locked="true"/>
    </xf>
    <xf numFmtId="0" fontId="5237" fillId="0" borderId="4" xfId="0" applyBorder="true" applyFont="true">
      <alignment horizontal="left" vertical="top" wrapText="true"/>
      <protection locked="true"/>
    </xf>
    <xf numFmtId="0" fontId="5238" fillId="0" borderId="4" xfId="0" applyBorder="true" applyFont="true">
      <alignment horizontal="center" vertical="top"/>
      <protection locked="true"/>
    </xf>
    <xf numFmtId="170" fontId="5239" fillId="0" borderId="4" xfId="0" applyBorder="true" applyFont="true" applyNumberFormat="true">
      <alignment horizontal="right" vertical="top"/>
      <protection locked="true"/>
    </xf>
    <xf numFmtId="171" fontId="5240" fillId="0" borderId="4" xfId="0" applyBorder="true" applyFont="true" applyNumberFormat="true">
      <alignment horizontal="right" vertical="top"/>
      <protection locked="true"/>
    </xf>
    <xf numFmtId="171" fontId="5241" fillId="3" borderId="4" xfId="0" applyFill="true" applyBorder="true" applyNumberFormat="true" applyFont="true">
      <alignment vertical="top" horizontal="right"/>
      <protection locked="false"/>
    </xf>
    <xf numFmtId="171" fontId="5242" fillId="0" borderId="4" xfId="0" applyBorder="true" applyFont="true" applyNumberFormat="true">
      <alignment horizontal="right" vertical="top"/>
      <protection locked="true"/>
    </xf>
    <xf numFmtId="171" fontId="5243" fillId="0" borderId="4" xfId="0" applyBorder="true" applyFont="true" applyNumberFormat="true">
      <alignment horizontal="right" vertical="top"/>
      <protection locked="true"/>
    </xf>
    <xf numFmtId="171" fontId="5244" fillId="0" borderId="4" xfId="0" applyBorder="true" applyFont="true" applyNumberFormat="true">
      <alignment horizontal="right" vertical="top"/>
      <protection locked="true"/>
    </xf>
    <xf numFmtId="171" fontId="5245" fillId="0" borderId="4" xfId="0" applyBorder="true" applyFont="true" applyNumberFormat="true">
      <alignment horizontal="right" vertical="top"/>
      <protection locked="true"/>
    </xf>
    <xf numFmtId="0" fontId="5246" fillId="0" borderId="4" xfId="0" applyBorder="true" applyFont="true">
      <alignment horizontal="left" vertical="top"/>
      <protection locked="true"/>
    </xf>
    <xf numFmtId="0" fontId="5247" fillId="0" borderId="4" xfId="0" applyBorder="true" applyFont="true">
      <alignment horizontal="left" vertical="top" wrapText="true"/>
      <protection locked="true"/>
    </xf>
    <xf numFmtId="0" fontId="5248" fillId="0" borderId="4" xfId="0" applyBorder="true" applyFont="true">
      <alignment horizontal="center" vertical="top"/>
      <protection locked="true"/>
    </xf>
    <xf numFmtId="170" fontId="5249" fillId="0" borderId="4" xfId="0" applyBorder="true" applyFont="true" applyNumberFormat="true">
      <alignment horizontal="right" vertical="top"/>
      <protection locked="true"/>
    </xf>
    <xf numFmtId="171" fontId="5250" fillId="0" borderId="4" xfId="0" applyBorder="true" applyFont="true" applyNumberFormat="true">
      <alignment horizontal="right" vertical="top"/>
      <protection locked="true"/>
    </xf>
    <xf numFmtId="171" fontId="5251" fillId="3" borderId="4" xfId="0" applyFill="true" applyBorder="true" applyNumberFormat="true" applyFont="true">
      <alignment vertical="top" horizontal="right"/>
      <protection locked="false"/>
    </xf>
    <xf numFmtId="171" fontId="5252" fillId="0" borderId="4" xfId="0" applyBorder="true" applyFont="true" applyNumberFormat="true">
      <alignment horizontal="right" vertical="top"/>
      <protection locked="true"/>
    </xf>
    <xf numFmtId="171" fontId="5253" fillId="0" borderId="4" xfId="0" applyBorder="true" applyFont="true" applyNumberFormat="true">
      <alignment horizontal="right" vertical="top"/>
      <protection locked="true"/>
    </xf>
    <xf numFmtId="171" fontId="5254" fillId="0" borderId="4" xfId="0" applyBorder="true" applyFont="true" applyNumberFormat="true">
      <alignment horizontal="right" vertical="top"/>
      <protection locked="true"/>
    </xf>
    <xf numFmtId="171" fontId="5255" fillId="0" borderId="4" xfId="0" applyBorder="true" applyFont="true" applyNumberFormat="true">
      <alignment horizontal="right" vertical="top"/>
      <protection locked="true"/>
    </xf>
    <xf numFmtId="0" fontId="5256" fillId="5" borderId="4" xfId="0" applyFill="true" applyBorder="true" applyFont="true">
      <alignment horizontal="left"/>
      <protection locked="true"/>
    </xf>
    <xf numFmtId="0" fontId="5257" fillId="5" borderId="4" xfId="0" applyFill="true" applyBorder="true" applyFont="true">
      <alignment horizontal="left"/>
      <protection locked="true"/>
    </xf>
    <xf numFmtId="0" fontId="5258" fillId="5" borderId="4" xfId="0" applyFill="true" applyBorder="true" applyFont="true">
      <alignment horizontal="left"/>
      <protection locked="true"/>
    </xf>
    <xf numFmtId="0" fontId="5259" fillId="5" borderId="4" xfId="0" applyFill="true" applyBorder="true" applyFont="true">
      <alignment horizontal="left"/>
      <protection locked="true"/>
    </xf>
    <xf numFmtId="0" fontId="5260" fillId="5" borderId="4" xfId="0" applyFill="true" applyBorder="true" applyFont="true">
      <alignment horizontal="left"/>
      <protection locked="true"/>
    </xf>
    <xf numFmtId="0" fontId="5261" fillId="5" borderId="4" xfId="0" applyFill="true" applyBorder="true" applyFont="true">
      <alignment horizontal="left"/>
      <protection locked="true"/>
    </xf>
    <xf numFmtId="0" fontId="5262" fillId="5" borderId="4" xfId="0" applyFill="true" applyBorder="true" applyFont="true">
      <alignment horizontal="left"/>
      <protection locked="true"/>
    </xf>
    <xf numFmtId="4" fontId="5263" fillId="5" borderId="4" xfId="0" applyFill="true" applyBorder="true" applyFont="true" applyNumberFormat="true">
      <alignment horizontal="right"/>
      <protection locked="true"/>
    </xf>
    <xf numFmtId="4" fontId="5264" fillId="5" borderId="4" xfId="0" applyFill="true" applyBorder="true" applyFont="true" applyNumberFormat="true">
      <alignment horizontal="right"/>
      <protection locked="true"/>
    </xf>
    <xf numFmtId="4" fontId="5265" fillId="5" borderId="4" xfId="0" applyFill="true" applyBorder="true" applyFont="true" applyNumberFormat="true">
      <alignment horizontal="right"/>
      <protection locked="true"/>
    </xf>
    <xf numFmtId="0" fontId="5266" fillId="0" borderId="0" xfId="0" applyFont="true"/>
    <xf numFmtId="0" fontId="5267" fillId="0" borderId="4" xfId="0" applyBorder="true" applyFont="true">
      <alignment horizontal="left" vertical="top"/>
      <protection locked="true"/>
    </xf>
    <xf numFmtId="0" fontId="5268" fillId="0" borderId="4" xfId="0" applyBorder="true" applyFont="true">
      <alignment horizontal="left" vertical="top" wrapText="true"/>
      <protection locked="true"/>
    </xf>
    <xf numFmtId="0" fontId="5269" fillId="0" borderId="4" xfId="0" applyBorder="true" applyFont="true">
      <alignment horizontal="center" vertical="top"/>
      <protection locked="true"/>
    </xf>
    <xf numFmtId="170" fontId="5270" fillId="0" borderId="4" xfId="0" applyBorder="true" applyFont="true" applyNumberFormat="true">
      <alignment horizontal="right" vertical="top"/>
      <protection locked="true"/>
    </xf>
    <xf numFmtId="171" fontId="5271" fillId="0" borderId="4" xfId="0" applyBorder="true" applyFont="true" applyNumberFormat="true">
      <alignment horizontal="right" vertical="top"/>
      <protection locked="true"/>
    </xf>
    <xf numFmtId="171" fontId="5272" fillId="3" borderId="4" xfId="0" applyFill="true" applyBorder="true" applyNumberFormat="true" applyFont="true">
      <alignment vertical="top" horizontal="right"/>
      <protection locked="false"/>
    </xf>
    <xf numFmtId="171" fontId="5273" fillId="0" borderId="4" xfId="0" applyBorder="true" applyFont="true" applyNumberFormat="true">
      <alignment horizontal="right" vertical="top"/>
      <protection locked="true"/>
    </xf>
    <xf numFmtId="171" fontId="5274" fillId="0" borderId="4" xfId="0" applyBorder="true" applyFont="true" applyNumberFormat="true">
      <alignment horizontal="right" vertical="top"/>
      <protection locked="true"/>
    </xf>
    <xf numFmtId="171" fontId="5275" fillId="0" borderId="4" xfId="0" applyBorder="true" applyFont="true" applyNumberFormat="true">
      <alignment horizontal="right" vertical="top"/>
      <protection locked="true"/>
    </xf>
    <xf numFmtId="171" fontId="5276" fillId="0" borderId="4" xfId="0" applyBorder="true" applyFont="true" applyNumberFormat="true">
      <alignment horizontal="right" vertical="top"/>
      <protection locked="true"/>
    </xf>
    <xf numFmtId="0" fontId="5277" fillId="0" borderId="4" xfId="0" applyBorder="true" applyFont="true">
      <alignment horizontal="left" vertical="top"/>
      <protection locked="true"/>
    </xf>
    <xf numFmtId="0" fontId="5278" fillId="0" borderId="4" xfId="0" applyBorder="true" applyFont="true">
      <alignment horizontal="left" vertical="top" wrapText="true"/>
      <protection locked="true"/>
    </xf>
    <xf numFmtId="0" fontId="5279" fillId="0" borderId="4" xfId="0" applyBorder="true" applyFont="true">
      <alignment horizontal="center" vertical="top"/>
      <protection locked="true"/>
    </xf>
    <xf numFmtId="170" fontId="5280" fillId="0" borderId="4" xfId="0" applyBorder="true" applyFont="true" applyNumberFormat="true">
      <alignment horizontal="right" vertical="top"/>
      <protection locked="true"/>
    </xf>
    <xf numFmtId="171" fontId="5281" fillId="0" borderId="4" xfId="0" applyBorder="true" applyFont="true" applyNumberFormat="true">
      <alignment horizontal="right" vertical="top"/>
      <protection locked="true"/>
    </xf>
    <xf numFmtId="171" fontId="5282" fillId="3" borderId="4" xfId="0" applyFill="true" applyBorder="true" applyNumberFormat="true" applyFont="true">
      <alignment vertical="top" horizontal="right"/>
      <protection locked="false"/>
    </xf>
    <xf numFmtId="171" fontId="5283" fillId="0" borderId="4" xfId="0" applyBorder="true" applyFont="true" applyNumberFormat="true">
      <alignment horizontal="right" vertical="top"/>
      <protection locked="true"/>
    </xf>
    <xf numFmtId="171" fontId="5284" fillId="0" borderId="4" xfId="0" applyBorder="true" applyFont="true" applyNumberFormat="true">
      <alignment horizontal="right" vertical="top"/>
      <protection locked="true"/>
    </xf>
    <xf numFmtId="171" fontId="5285" fillId="0" borderId="4" xfId="0" applyBorder="true" applyFont="true" applyNumberFormat="true">
      <alignment horizontal="right" vertical="top"/>
      <protection locked="true"/>
    </xf>
    <xf numFmtId="171" fontId="5286" fillId="0" borderId="4" xfId="0" applyBorder="true" applyFont="true" applyNumberFormat="true">
      <alignment horizontal="right" vertical="top"/>
      <protection locked="true"/>
    </xf>
    <xf numFmtId="0" fontId="5287" fillId="0" borderId="4" xfId="0" applyBorder="true" applyFont="true">
      <alignment horizontal="left" vertical="top"/>
      <protection locked="true"/>
    </xf>
    <xf numFmtId="0" fontId="5288" fillId="0" borderId="4" xfId="0" applyBorder="true" applyFont="true">
      <alignment horizontal="left" vertical="top" wrapText="true"/>
      <protection locked="true"/>
    </xf>
    <xf numFmtId="0" fontId="5289" fillId="0" borderId="4" xfId="0" applyBorder="true" applyFont="true">
      <alignment horizontal="center" vertical="top"/>
      <protection locked="true"/>
    </xf>
    <xf numFmtId="170" fontId="5290" fillId="0" borderId="4" xfId="0" applyBorder="true" applyFont="true" applyNumberFormat="true">
      <alignment horizontal="right" vertical="top"/>
      <protection locked="true"/>
    </xf>
    <xf numFmtId="171" fontId="5291" fillId="0" borderId="4" xfId="0" applyBorder="true" applyFont="true" applyNumberFormat="true">
      <alignment horizontal="right" vertical="top"/>
      <protection locked="true"/>
    </xf>
    <xf numFmtId="171" fontId="5292" fillId="3" borderId="4" xfId="0" applyFill="true" applyBorder="true" applyNumberFormat="true" applyFont="true">
      <alignment vertical="top" horizontal="right"/>
      <protection locked="false"/>
    </xf>
    <xf numFmtId="171" fontId="5293" fillId="0" borderId="4" xfId="0" applyBorder="true" applyFont="true" applyNumberFormat="true">
      <alignment horizontal="right" vertical="top"/>
      <protection locked="true"/>
    </xf>
    <xf numFmtId="171" fontId="5294" fillId="0" borderId="4" xfId="0" applyBorder="true" applyFont="true" applyNumberFormat="true">
      <alignment horizontal="right" vertical="top"/>
      <protection locked="true"/>
    </xf>
    <xf numFmtId="171" fontId="5295" fillId="0" borderId="4" xfId="0" applyBorder="true" applyFont="true" applyNumberFormat="true">
      <alignment horizontal="right" vertical="top"/>
      <protection locked="true"/>
    </xf>
    <xf numFmtId="171" fontId="5296" fillId="0" borderId="4" xfId="0" applyBorder="true" applyFont="true" applyNumberFormat="true">
      <alignment horizontal="right" vertical="top"/>
      <protection locked="true"/>
    </xf>
    <xf numFmtId="0" fontId="5297" fillId="0" borderId="4" xfId="0" applyBorder="true" applyFont="true">
      <alignment horizontal="left" vertical="top"/>
      <protection locked="true"/>
    </xf>
    <xf numFmtId="0" fontId="5298" fillId="0" borderId="4" xfId="0" applyBorder="true" applyFont="true">
      <alignment horizontal="left" vertical="top" wrapText="true"/>
      <protection locked="true"/>
    </xf>
    <xf numFmtId="0" fontId="5299" fillId="0" borderId="4" xfId="0" applyBorder="true" applyFont="true">
      <alignment horizontal="center" vertical="top"/>
      <protection locked="true"/>
    </xf>
    <xf numFmtId="170" fontId="5300" fillId="0" borderId="4" xfId="0" applyBorder="true" applyFont="true" applyNumberFormat="true">
      <alignment horizontal="right" vertical="top"/>
      <protection locked="true"/>
    </xf>
    <xf numFmtId="171" fontId="5301" fillId="0" borderId="4" xfId="0" applyBorder="true" applyFont="true" applyNumberFormat="true">
      <alignment horizontal="right" vertical="top"/>
      <protection locked="true"/>
    </xf>
    <xf numFmtId="171" fontId="5302" fillId="3" borderId="4" xfId="0" applyFill="true" applyBorder="true" applyNumberFormat="true" applyFont="true">
      <alignment vertical="top" horizontal="right"/>
      <protection locked="false"/>
    </xf>
    <xf numFmtId="171" fontId="5303" fillId="0" borderId="4" xfId="0" applyBorder="true" applyFont="true" applyNumberFormat="true">
      <alignment horizontal="right" vertical="top"/>
      <protection locked="true"/>
    </xf>
    <xf numFmtId="171" fontId="5304" fillId="0" borderId="4" xfId="0" applyBorder="true" applyFont="true" applyNumberFormat="true">
      <alignment horizontal="right" vertical="top"/>
      <protection locked="true"/>
    </xf>
    <xf numFmtId="171" fontId="5305" fillId="0" borderId="4" xfId="0" applyBorder="true" applyFont="true" applyNumberFormat="true">
      <alignment horizontal="right" vertical="top"/>
      <protection locked="true"/>
    </xf>
    <xf numFmtId="171" fontId="5306" fillId="0" borderId="4" xfId="0" applyBorder="true" applyFont="true" applyNumberFormat="true">
      <alignment horizontal="right" vertical="top"/>
      <protection locked="true"/>
    </xf>
    <xf numFmtId="0" fontId="5307" fillId="5" borderId="4" xfId="0" applyFill="true" applyBorder="true" applyFont="true">
      <alignment horizontal="left"/>
      <protection locked="true"/>
    </xf>
    <xf numFmtId="0" fontId="5308" fillId="5" borderId="4" xfId="0" applyFill="true" applyBorder="true" applyFont="true">
      <alignment horizontal="left"/>
      <protection locked="true"/>
    </xf>
    <xf numFmtId="0" fontId="5309" fillId="5" borderId="4" xfId="0" applyFill="true" applyBorder="true" applyFont="true">
      <alignment horizontal="left"/>
      <protection locked="true"/>
    </xf>
    <xf numFmtId="0" fontId="5310" fillId="5" borderId="4" xfId="0" applyFill="true" applyBorder="true" applyFont="true">
      <alignment horizontal="left"/>
      <protection locked="true"/>
    </xf>
    <xf numFmtId="0" fontId="5311" fillId="5" borderId="4" xfId="0" applyFill="true" applyBorder="true" applyFont="true">
      <alignment horizontal="left"/>
      <protection locked="true"/>
    </xf>
    <xf numFmtId="0" fontId="5312" fillId="5" borderId="4" xfId="0" applyFill="true" applyBorder="true" applyFont="true">
      <alignment horizontal="left"/>
      <protection locked="true"/>
    </xf>
    <xf numFmtId="0" fontId="5313" fillId="5" borderId="4" xfId="0" applyFill="true" applyBorder="true" applyFont="true">
      <alignment horizontal="left"/>
      <protection locked="true"/>
    </xf>
    <xf numFmtId="4" fontId="5314" fillId="5" borderId="4" xfId="0" applyFill="true" applyBorder="true" applyFont="true" applyNumberFormat="true">
      <alignment horizontal="right"/>
      <protection locked="true"/>
    </xf>
    <xf numFmtId="4" fontId="5315" fillId="5" borderId="4" xfId="0" applyFill="true" applyBorder="true" applyFont="true" applyNumberFormat="true">
      <alignment horizontal="right"/>
      <protection locked="true"/>
    </xf>
    <xf numFmtId="4" fontId="5316" fillId="5" borderId="4" xfId="0" applyFill="true" applyBorder="true" applyFont="true" applyNumberFormat="true">
      <alignment horizontal="right"/>
      <protection locked="true"/>
    </xf>
    <xf numFmtId="0" fontId="5317" fillId="0" borderId="0" xfId="0" applyFont="true"/>
    <xf numFmtId="0" fontId="5318" fillId="5" borderId="4" xfId="0" applyFill="true" applyBorder="true" applyFont="true">
      <alignment horizontal="left"/>
      <protection locked="true"/>
    </xf>
    <xf numFmtId="0" fontId="5319" fillId="5" borderId="4" xfId="0" applyFill="true" applyBorder="true" applyFont="true">
      <alignment horizontal="left"/>
      <protection locked="true"/>
    </xf>
    <xf numFmtId="0" fontId="5320" fillId="5" borderId="4" xfId="0" applyFill="true" applyBorder="true" applyFont="true">
      <alignment horizontal="left"/>
      <protection locked="true"/>
    </xf>
    <xf numFmtId="0" fontId="5321" fillId="5" borderId="4" xfId="0" applyFill="true" applyBorder="true" applyFont="true">
      <alignment horizontal="left"/>
      <protection locked="true"/>
    </xf>
    <xf numFmtId="0" fontId="5322" fillId="5" borderId="4" xfId="0" applyFill="true" applyBorder="true" applyFont="true">
      <alignment horizontal="left"/>
      <protection locked="true"/>
    </xf>
    <xf numFmtId="0" fontId="5323" fillId="5" borderId="4" xfId="0" applyFill="true" applyBorder="true" applyFont="true">
      <alignment horizontal="left"/>
      <protection locked="true"/>
    </xf>
    <xf numFmtId="0" fontId="5324" fillId="5" borderId="4" xfId="0" applyFill="true" applyBorder="true" applyFont="true">
      <alignment horizontal="left"/>
      <protection locked="true"/>
    </xf>
    <xf numFmtId="4" fontId="5325" fillId="5" borderId="4" xfId="0" applyFill="true" applyBorder="true" applyFont="true" applyNumberFormat="true">
      <alignment horizontal="right"/>
      <protection locked="true"/>
    </xf>
    <xf numFmtId="4" fontId="5326" fillId="5" borderId="4" xfId="0" applyFill="true" applyBorder="true" applyFont="true" applyNumberFormat="true">
      <alignment horizontal="right"/>
      <protection locked="true"/>
    </xf>
    <xf numFmtId="4" fontId="5327" fillId="5" borderId="4" xfId="0" applyFill="true" applyBorder="true" applyFont="true" applyNumberFormat="true">
      <alignment horizontal="right"/>
      <protection locked="true"/>
    </xf>
    <xf numFmtId="0" fontId="5328" fillId="0" borderId="0" xfId="0" applyFont="true"/>
    <xf numFmtId="0" fontId="5329" fillId="0" borderId="4" xfId="0" applyBorder="true" applyFont="true">
      <alignment horizontal="left" vertical="top"/>
      <protection locked="true"/>
    </xf>
    <xf numFmtId="0" fontId="5330" fillId="0" borderId="4" xfId="0" applyBorder="true" applyFont="true">
      <alignment horizontal="left" vertical="top" wrapText="true"/>
      <protection locked="true"/>
    </xf>
    <xf numFmtId="0" fontId="5331" fillId="0" borderId="4" xfId="0" applyBorder="true" applyFont="true">
      <alignment horizontal="center" vertical="top"/>
      <protection locked="true"/>
    </xf>
    <xf numFmtId="170" fontId="5332" fillId="0" borderId="4" xfId="0" applyBorder="true" applyFont="true" applyNumberFormat="true">
      <alignment horizontal="right" vertical="top"/>
      <protection locked="true"/>
    </xf>
    <xf numFmtId="171" fontId="5333" fillId="0" borderId="4" xfId="0" applyBorder="true" applyFont="true" applyNumberFormat="true">
      <alignment horizontal="right" vertical="top"/>
      <protection locked="true"/>
    </xf>
    <xf numFmtId="171" fontId="5334" fillId="3" borderId="4" xfId="0" applyFill="true" applyBorder="true" applyNumberFormat="true" applyFont="true">
      <alignment vertical="top" horizontal="right"/>
      <protection locked="false"/>
    </xf>
    <xf numFmtId="171" fontId="5335" fillId="0" borderId="4" xfId="0" applyBorder="true" applyFont="true" applyNumberFormat="true">
      <alignment horizontal="right" vertical="top"/>
      <protection locked="true"/>
    </xf>
    <xf numFmtId="171" fontId="5336" fillId="0" borderId="4" xfId="0" applyBorder="true" applyFont="true" applyNumberFormat="true">
      <alignment horizontal="right" vertical="top"/>
      <protection locked="true"/>
    </xf>
    <xf numFmtId="171" fontId="5337" fillId="0" borderId="4" xfId="0" applyBorder="true" applyFont="true" applyNumberFormat="true">
      <alignment horizontal="right" vertical="top"/>
      <protection locked="true"/>
    </xf>
    <xf numFmtId="171" fontId="5338" fillId="0" borderId="4" xfId="0" applyBorder="true" applyFont="true" applyNumberFormat="true">
      <alignment horizontal="right" vertical="top"/>
      <protection locked="true"/>
    </xf>
    <xf numFmtId="0" fontId="5339" fillId="0" borderId="4" xfId="0" applyBorder="true" applyFont="true">
      <alignment horizontal="left" vertical="top"/>
      <protection locked="true"/>
    </xf>
    <xf numFmtId="0" fontId="5340" fillId="0" borderId="4" xfId="0" applyBorder="true" applyFont="true">
      <alignment horizontal="left" vertical="top" wrapText="true"/>
      <protection locked="true"/>
    </xf>
    <xf numFmtId="0" fontId="5341" fillId="0" borderId="4" xfId="0" applyBorder="true" applyFont="true">
      <alignment horizontal="center" vertical="top"/>
      <protection locked="true"/>
    </xf>
    <xf numFmtId="170" fontId="5342" fillId="0" borderId="4" xfId="0" applyBorder="true" applyFont="true" applyNumberFormat="true">
      <alignment horizontal="right" vertical="top"/>
      <protection locked="true"/>
    </xf>
    <xf numFmtId="171" fontId="5343" fillId="0" borderId="4" xfId="0" applyBorder="true" applyFont="true" applyNumberFormat="true">
      <alignment horizontal="right" vertical="top"/>
      <protection locked="true"/>
    </xf>
    <xf numFmtId="171" fontId="5344" fillId="3" borderId="4" xfId="0" applyFill="true" applyBorder="true" applyNumberFormat="true" applyFont="true">
      <alignment vertical="top" horizontal="right"/>
      <protection locked="false"/>
    </xf>
    <xf numFmtId="171" fontId="5345" fillId="0" borderId="4" xfId="0" applyBorder="true" applyFont="true" applyNumberFormat="true">
      <alignment horizontal="right" vertical="top"/>
      <protection locked="true"/>
    </xf>
    <xf numFmtId="171" fontId="5346" fillId="0" borderId="4" xfId="0" applyBorder="true" applyFont="true" applyNumberFormat="true">
      <alignment horizontal="right" vertical="top"/>
      <protection locked="true"/>
    </xf>
    <xf numFmtId="171" fontId="5347" fillId="0" borderId="4" xfId="0" applyBorder="true" applyFont="true" applyNumberFormat="true">
      <alignment horizontal="right" vertical="top"/>
      <protection locked="true"/>
    </xf>
    <xf numFmtId="171" fontId="5348" fillId="0" borderId="4" xfId="0" applyBorder="true" applyFont="true" applyNumberFormat="true">
      <alignment horizontal="right" vertical="top"/>
      <protection locked="true"/>
    </xf>
    <xf numFmtId="0" fontId="5349" fillId="0" borderId="4" xfId="0" applyBorder="true" applyFont="true">
      <alignment horizontal="left" vertical="top"/>
      <protection locked="true"/>
    </xf>
    <xf numFmtId="0" fontId="5350" fillId="0" borderId="4" xfId="0" applyBorder="true" applyFont="true">
      <alignment horizontal="left" vertical="top" wrapText="true"/>
      <protection locked="true"/>
    </xf>
    <xf numFmtId="0" fontId="5351" fillId="0" borderId="4" xfId="0" applyBorder="true" applyFont="true">
      <alignment horizontal="center" vertical="top"/>
      <protection locked="true"/>
    </xf>
    <xf numFmtId="170" fontId="5352" fillId="0" borderId="4" xfId="0" applyBorder="true" applyFont="true" applyNumberFormat="true">
      <alignment horizontal="right" vertical="top"/>
      <protection locked="true"/>
    </xf>
    <xf numFmtId="171" fontId="5353" fillId="0" borderId="4" xfId="0" applyBorder="true" applyFont="true" applyNumberFormat="true">
      <alignment horizontal="right" vertical="top"/>
      <protection locked="true"/>
    </xf>
    <xf numFmtId="171" fontId="5354" fillId="3" borderId="4" xfId="0" applyFill="true" applyBorder="true" applyNumberFormat="true" applyFont="true">
      <alignment vertical="top" horizontal="right"/>
      <protection locked="false"/>
    </xf>
    <xf numFmtId="171" fontId="5355" fillId="0" borderId="4" xfId="0" applyBorder="true" applyFont="true" applyNumberFormat="true">
      <alignment horizontal="right" vertical="top"/>
      <protection locked="true"/>
    </xf>
    <xf numFmtId="171" fontId="5356" fillId="0" borderId="4" xfId="0" applyBorder="true" applyFont="true" applyNumberFormat="true">
      <alignment horizontal="right" vertical="top"/>
      <protection locked="true"/>
    </xf>
    <xf numFmtId="171" fontId="5357" fillId="0" borderId="4" xfId="0" applyBorder="true" applyFont="true" applyNumberFormat="true">
      <alignment horizontal="right" vertical="top"/>
      <protection locked="true"/>
    </xf>
    <xf numFmtId="171" fontId="5358" fillId="0" borderId="4" xfId="0" applyBorder="true" applyFont="true" applyNumberFormat="true">
      <alignment horizontal="right" vertical="top"/>
      <protection locked="true"/>
    </xf>
    <xf numFmtId="0" fontId="5359" fillId="5" borderId="4" xfId="0" applyFill="true" applyBorder="true" applyFont="true">
      <alignment horizontal="left"/>
      <protection locked="true"/>
    </xf>
    <xf numFmtId="0" fontId="5360" fillId="5" borderId="4" xfId="0" applyFill="true" applyBorder="true" applyFont="true">
      <alignment horizontal="left"/>
      <protection locked="true"/>
    </xf>
    <xf numFmtId="0" fontId="5361" fillId="5" borderId="4" xfId="0" applyFill="true" applyBorder="true" applyFont="true">
      <alignment horizontal="left"/>
      <protection locked="true"/>
    </xf>
    <xf numFmtId="0" fontId="5362" fillId="5" borderId="4" xfId="0" applyFill="true" applyBorder="true" applyFont="true">
      <alignment horizontal="left"/>
      <protection locked="true"/>
    </xf>
    <xf numFmtId="0" fontId="5363" fillId="5" borderId="4" xfId="0" applyFill="true" applyBorder="true" applyFont="true">
      <alignment horizontal="left"/>
      <protection locked="true"/>
    </xf>
    <xf numFmtId="0" fontId="5364" fillId="5" borderId="4" xfId="0" applyFill="true" applyBorder="true" applyFont="true">
      <alignment horizontal="left"/>
      <protection locked="true"/>
    </xf>
    <xf numFmtId="0" fontId="5365" fillId="5" borderId="4" xfId="0" applyFill="true" applyBorder="true" applyFont="true">
      <alignment horizontal="left"/>
      <protection locked="true"/>
    </xf>
    <xf numFmtId="4" fontId="5366" fillId="5" borderId="4" xfId="0" applyFill="true" applyBorder="true" applyFont="true" applyNumberFormat="true">
      <alignment horizontal="right"/>
      <protection locked="true"/>
    </xf>
    <xf numFmtId="4" fontId="5367" fillId="5" borderId="4" xfId="0" applyFill="true" applyBorder="true" applyFont="true" applyNumberFormat="true">
      <alignment horizontal="right"/>
      <protection locked="true"/>
    </xf>
    <xf numFmtId="4" fontId="5368" fillId="5" borderId="4" xfId="0" applyFill="true" applyBorder="true" applyFont="true" applyNumberFormat="true">
      <alignment horizontal="right"/>
      <protection locked="true"/>
    </xf>
    <xf numFmtId="0" fontId="5369" fillId="0" borderId="0" xfId="0" applyFont="true"/>
    <xf numFmtId="0" fontId="5370" fillId="0" borderId="4" xfId="0" applyBorder="true" applyFont="true">
      <alignment horizontal="left" vertical="top"/>
      <protection locked="true"/>
    </xf>
    <xf numFmtId="0" fontId="5371" fillId="0" borderId="4" xfId="0" applyBorder="true" applyFont="true">
      <alignment horizontal="left" vertical="top" wrapText="true"/>
      <protection locked="true"/>
    </xf>
    <xf numFmtId="0" fontId="5372" fillId="0" borderId="4" xfId="0" applyBorder="true" applyFont="true">
      <alignment horizontal="center" vertical="top"/>
      <protection locked="true"/>
    </xf>
    <xf numFmtId="170" fontId="5373" fillId="0" borderId="4" xfId="0" applyBorder="true" applyFont="true" applyNumberFormat="true">
      <alignment horizontal="right" vertical="top"/>
      <protection locked="true"/>
    </xf>
    <xf numFmtId="171" fontId="5374" fillId="0" borderId="4" xfId="0" applyBorder="true" applyFont="true" applyNumberFormat="true">
      <alignment horizontal="right" vertical="top"/>
      <protection locked="true"/>
    </xf>
    <xf numFmtId="171" fontId="5375" fillId="3" borderId="4" xfId="0" applyFill="true" applyBorder="true" applyNumberFormat="true" applyFont="true">
      <alignment vertical="top" horizontal="right"/>
      <protection locked="false"/>
    </xf>
    <xf numFmtId="171" fontId="5376" fillId="0" borderId="4" xfId="0" applyBorder="true" applyFont="true" applyNumberFormat="true">
      <alignment horizontal="right" vertical="top"/>
      <protection locked="true"/>
    </xf>
    <xf numFmtId="171" fontId="5377" fillId="0" borderId="4" xfId="0" applyBorder="true" applyFont="true" applyNumberFormat="true">
      <alignment horizontal="right" vertical="top"/>
      <protection locked="true"/>
    </xf>
    <xf numFmtId="171" fontId="5378" fillId="0" borderId="4" xfId="0" applyBorder="true" applyFont="true" applyNumberFormat="true">
      <alignment horizontal="right" vertical="top"/>
      <protection locked="true"/>
    </xf>
    <xf numFmtId="171" fontId="5379" fillId="0" borderId="4" xfId="0" applyBorder="true" applyFont="true" applyNumberFormat="true">
      <alignment horizontal="right" vertical="top"/>
      <protection locked="true"/>
    </xf>
    <xf numFmtId="0" fontId="5380" fillId="0" borderId="4" xfId="0" applyBorder="true" applyFont="true">
      <alignment horizontal="left" vertical="top"/>
      <protection locked="true"/>
    </xf>
    <xf numFmtId="0" fontId="5381" fillId="0" borderId="4" xfId="0" applyBorder="true" applyFont="true">
      <alignment horizontal="left" vertical="top" wrapText="true"/>
      <protection locked="true"/>
    </xf>
    <xf numFmtId="0" fontId="5382" fillId="0" borderId="4" xfId="0" applyBorder="true" applyFont="true">
      <alignment horizontal="center" vertical="top"/>
      <protection locked="true"/>
    </xf>
    <xf numFmtId="170" fontId="5383" fillId="0" borderId="4" xfId="0" applyBorder="true" applyFont="true" applyNumberFormat="true">
      <alignment horizontal="right" vertical="top"/>
      <protection locked="true"/>
    </xf>
    <xf numFmtId="171" fontId="5384" fillId="0" borderId="4" xfId="0" applyBorder="true" applyFont="true" applyNumberFormat="true">
      <alignment horizontal="right" vertical="top"/>
      <protection locked="true"/>
    </xf>
    <xf numFmtId="171" fontId="5385" fillId="3" borderId="4" xfId="0" applyFill="true" applyBorder="true" applyNumberFormat="true" applyFont="true">
      <alignment vertical="top" horizontal="right"/>
      <protection locked="false"/>
    </xf>
    <xf numFmtId="171" fontId="5386" fillId="0" borderId="4" xfId="0" applyBorder="true" applyFont="true" applyNumberFormat="true">
      <alignment horizontal="right" vertical="top"/>
      <protection locked="true"/>
    </xf>
    <xf numFmtId="171" fontId="5387" fillId="0" borderId="4" xfId="0" applyBorder="true" applyFont="true" applyNumberFormat="true">
      <alignment horizontal="right" vertical="top"/>
      <protection locked="true"/>
    </xf>
    <xf numFmtId="171" fontId="5388" fillId="0" borderId="4" xfId="0" applyBorder="true" applyFont="true" applyNumberFormat="true">
      <alignment horizontal="right" vertical="top"/>
      <protection locked="true"/>
    </xf>
    <xf numFmtId="171" fontId="5389" fillId="0" borderId="4" xfId="0" applyBorder="true" applyFont="true" applyNumberFormat="true">
      <alignment horizontal="right" vertical="top"/>
      <protection locked="true"/>
    </xf>
    <xf numFmtId="0" fontId="5390" fillId="0" borderId="4" xfId="0" applyBorder="true" applyFont="true">
      <alignment horizontal="left" vertical="top"/>
      <protection locked="true"/>
    </xf>
    <xf numFmtId="0" fontId="5391" fillId="0" borderId="4" xfId="0" applyBorder="true" applyFont="true">
      <alignment horizontal="left" vertical="top" wrapText="true"/>
      <protection locked="true"/>
    </xf>
    <xf numFmtId="0" fontId="5392" fillId="0" borderId="4" xfId="0" applyBorder="true" applyFont="true">
      <alignment horizontal="center" vertical="top"/>
      <protection locked="true"/>
    </xf>
    <xf numFmtId="170" fontId="5393" fillId="0" borderId="4" xfId="0" applyBorder="true" applyFont="true" applyNumberFormat="true">
      <alignment horizontal="right" vertical="top"/>
      <protection locked="true"/>
    </xf>
    <xf numFmtId="171" fontId="5394" fillId="0" borderId="4" xfId="0" applyBorder="true" applyFont="true" applyNumberFormat="true">
      <alignment horizontal="right" vertical="top"/>
      <protection locked="true"/>
    </xf>
    <xf numFmtId="171" fontId="5395" fillId="3" borderId="4" xfId="0" applyFill="true" applyBorder="true" applyNumberFormat="true" applyFont="true">
      <alignment vertical="top" horizontal="right"/>
      <protection locked="false"/>
    </xf>
    <xf numFmtId="171" fontId="5396" fillId="0" borderId="4" xfId="0" applyBorder="true" applyFont="true" applyNumberFormat="true">
      <alignment horizontal="right" vertical="top"/>
      <protection locked="true"/>
    </xf>
    <xf numFmtId="171" fontId="5397" fillId="0" borderId="4" xfId="0" applyBorder="true" applyFont="true" applyNumberFormat="true">
      <alignment horizontal="right" vertical="top"/>
      <protection locked="true"/>
    </xf>
    <xf numFmtId="171" fontId="5398" fillId="0" borderId="4" xfId="0" applyBorder="true" applyFont="true" applyNumberFormat="true">
      <alignment horizontal="right" vertical="top"/>
      <protection locked="true"/>
    </xf>
    <xf numFmtId="171" fontId="5399" fillId="0" borderId="4" xfId="0" applyBorder="true" applyFont="true" applyNumberFormat="true">
      <alignment horizontal="right" vertical="top"/>
      <protection locked="true"/>
    </xf>
    <xf numFmtId="0" fontId="5400" fillId="5" borderId="4" xfId="0" applyFill="true" applyBorder="true" applyFont="true">
      <alignment horizontal="left"/>
      <protection locked="true"/>
    </xf>
    <xf numFmtId="0" fontId="5401" fillId="5" borderId="4" xfId="0" applyFill="true" applyBorder="true" applyFont="true">
      <alignment horizontal="left"/>
      <protection locked="true"/>
    </xf>
    <xf numFmtId="0" fontId="5402" fillId="5" borderId="4" xfId="0" applyFill="true" applyBorder="true" applyFont="true">
      <alignment horizontal="left"/>
      <protection locked="true"/>
    </xf>
    <xf numFmtId="0" fontId="5403" fillId="5" borderId="4" xfId="0" applyFill="true" applyBorder="true" applyFont="true">
      <alignment horizontal="left"/>
      <protection locked="true"/>
    </xf>
    <xf numFmtId="0" fontId="5404" fillId="5" borderId="4" xfId="0" applyFill="true" applyBorder="true" applyFont="true">
      <alignment horizontal="left"/>
      <protection locked="true"/>
    </xf>
    <xf numFmtId="0" fontId="5405" fillId="5" borderId="4" xfId="0" applyFill="true" applyBorder="true" applyFont="true">
      <alignment horizontal="left"/>
      <protection locked="true"/>
    </xf>
    <xf numFmtId="0" fontId="5406" fillId="5" borderId="4" xfId="0" applyFill="true" applyBorder="true" applyFont="true">
      <alignment horizontal="left"/>
      <protection locked="true"/>
    </xf>
    <xf numFmtId="4" fontId="5407" fillId="5" borderId="4" xfId="0" applyFill="true" applyBorder="true" applyFont="true" applyNumberFormat="true">
      <alignment horizontal="right"/>
      <protection locked="true"/>
    </xf>
    <xf numFmtId="4" fontId="5408" fillId="5" borderId="4" xfId="0" applyFill="true" applyBorder="true" applyFont="true" applyNumberFormat="true">
      <alignment horizontal="right"/>
      <protection locked="true"/>
    </xf>
    <xf numFmtId="4" fontId="5409" fillId="5" borderId="4" xfId="0" applyFill="true" applyBorder="true" applyFont="true" applyNumberFormat="true">
      <alignment horizontal="right"/>
      <protection locked="true"/>
    </xf>
    <xf numFmtId="0" fontId="5410" fillId="0" borderId="0" xfId="0" applyFont="true"/>
    <xf numFmtId="0" fontId="5411" fillId="0" borderId="4" xfId="0" applyBorder="true" applyFont="true">
      <alignment horizontal="left" vertical="top"/>
      <protection locked="true"/>
    </xf>
    <xf numFmtId="0" fontId="5412" fillId="0" borderId="4" xfId="0" applyBorder="true" applyFont="true">
      <alignment horizontal="left" vertical="top" wrapText="true"/>
      <protection locked="true"/>
    </xf>
    <xf numFmtId="0" fontId="5413" fillId="0" borderId="4" xfId="0" applyBorder="true" applyFont="true">
      <alignment horizontal="center" vertical="top"/>
      <protection locked="true"/>
    </xf>
    <xf numFmtId="170" fontId="5414" fillId="0" borderId="4" xfId="0" applyBorder="true" applyFont="true" applyNumberFormat="true">
      <alignment horizontal="right" vertical="top"/>
      <protection locked="true"/>
    </xf>
    <xf numFmtId="171" fontId="5415" fillId="0" borderId="4" xfId="0" applyBorder="true" applyFont="true" applyNumberFormat="true">
      <alignment horizontal="right" vertical="top"/>
      <protection locked="true"/>
    </xf>
    <xf numFmtId="171" fontId="5416" fillId="3" borderId="4" xfId="0" applyFill="true" applyBorder="true" applyNumberFormat="true" applyFont="true">
      <alignment vertical="top" horizontal="right"/>
      <protection locked="false"/>
    </xf>
    <xf numFmtId="171" fontId="5417" fillId="0" borderId="4" xfId="0" applyBorder="true" applyFont="true" applyNumberFormat="true">
      <alignment horizontal="right" vertical="top"/>
      <protection locked="true"/>
    </xf>
    <xf numFmtId="171" fontId="5418" fillId="0" borderId="4" xfId="0" applyBorder="true" applyFont="true" applyNumberFormat="true">
      <alignment horizontal="right" vertical="top"/>
      <protection locked="true"/>
    </xf>
    <xf numFmtId="171" fontId="5419" fillId="0" borderId="4" xfId="0" applyBorder="true" applyFont="true" applyNumberFormat="true">
      <alignment horizontal="right" vertical="top"/>
      <protection locked="true"/>
    </xf>
    <xf numFmtId="171" fontId="5420" fillId="0" borderId="4" xfId="0" applyBorder="true" applyFont="true" applyNumberFormat="true">
      <alignment horizontal="right" vertical="top"/>
      <protection locked="true"/>
    </xf>
    <xf numFmtId="0" fontId="5421" fillId="5" borderId="4" xfId="0" applyFill="true" applyBorder="true" applyFont="true">
      <alignment horizontal="left"/>
      <protection locked="true"/>
    </xf>
    <xf numFmtId="0" fontId="5422" fillId="5" borderId="4" xfId="0" applyFill="true" applyBorder="true" applyFont="true">
      <alignment horizontal="left"/>
      <protection locked="true"/>
    </xf>
    <xf numFmtId="0" fontId="5423" fillId="5" borderId="4" xfId="0" applyFill="true" applyBorder="true" applyFont="true">
      <alignment horizontal="left"/>
      <protection locked="true"/>
    </xf>
    <xf numFmtId="0" fontId="5424" fillId="5" borderId="4" xfId="0" applyFill="true" applyBorder="true" applyFont="true">
      <alignment horizontal="left"/>
      <protection locked="true"/>
    </xf>
    <xf numFmtId="0" fontId="5425" fillId="5" borderId="4" xfId="0" applyFill="true" applyBorder="true" applyFont="true">
      <alignment horizontal="left"/>
      <protection locked="true"/>
    </xf>
    <xf numFmtId="0" fontId="5426" fillId="5" borderId="4" xfId="0" applyFill="true" applyBorder="true" applyFont="true">
      <alignment horizontal="left"/>
      <protection locked="true"/>
    </xf>
    <xf numFmtId="0" fontId="5427" fillId="5" borderId="4" xfId="0" applyFill="true" applyBorder="true" applyFont="true">
      <alignment horizontal="left"/>
      <protection locked="true"/>
    </xf>
    <xf numFmtId="4" fontId="5428" fillId="5" borderId="4" xfId="0" applyFill="true" applyBorder="true" applyFont="true" applyNumberFormat="true">
      <alignment horizontal="right"/>
      <protection locked="true"/>
    </xf>
    <xf numFmtId="4" fontId="5429" fillId="5" borderId="4" xfId="0" applyFill="true" applyBorder="true" applyFont="true" applyNumberFormat="true">
      <alignment horizontal="right"/>
      <protection locked="true"/>
    </xf>
    <xf numFmtId="4" fontId="5430" fillId="5" borderId="4" xfId="0" applyFill="true" applyBorder="true" applyFont="true" applyNumberFormat="true">
      <alignment horizontal="right"/>
      <protection locked="true"/>
    </xf>
    <xf numFmtId="0" fontId="5431" fillId="0" borderId="0" xfId="0" applyFont="true"/>
    <xf numFmtId="0" fontId="5432" fillId="5" borderId="4" xfId="0" applyFill="true" applyBorder="true" applyFont="true">
      <alignment horizontal="left"/>
      <protection locked="true"/>
    </xf>
    <xf numFmtId="0" fontId="5433" fillId="5" borderId="4" xfId="0" applyFill="true" applyBorder="true" applyFont="true">
      <alignment horizontal="left"/>
      <protection locked="true"/>
    </xf>
    <xf numFmtId="0" fontId="5434" fillId="5" borderId="4" xfId="0" applyFill="true" applyBorder="true" applyFont="true">
      <alignment horizontal="left"/>
      <protection locked="true"/>
    </xf>
    <xf numFmtId="0" fontId="5435" fillId="5" borderId="4" xfId="0" applyFill="true" applyBorder="true" applyFont="true">
      <alignment horizontal="left"/>
      <protection locked="true"/>
    </xf>
    <xf numFmtId="0" fontId="5436" fillId="5" borderId="4" xfId="0" applyFill="true" applyBorder="true" applyFont="true">
      <alignment horizontal="left"/>
      <protection locked="true"/>
    </xf>
    <xf numFmtId="0" fontId="5437" fillId="5" borderId="4" xfId="0" applyFill="true" applyBorder="true" applyFont="true">
      <alignment horizontal="left"/>
      <protection locked="true"/>
    </xf>
    <xf numFmtId="0" fontId="5438" fillId="5" borderId="4" xfId="0" applyFill="true" applyBorder="true" applyFont="true">
      <alignment horizontal="left"/>
      <protection locked="true"/>
    </xf>
    <xf numFmtId="4" fontId="5439" fillId="5" borderId="4" xfId="0" applyFill="true" applyBorder="true" applyFont="true" applyNumberFormat="true">
      <alignment horizontal="right"/>
      <protection locked="true"/>
    </xf>
    <xf numFmtId="4" fontId="5440" fillId="5" borderId="4" xfId="0" applyFill="true" applyBorder="true" applyFont="true" applyNumberFormat="true">
      <alignment horizontal="right"/>
      <protection locked="true"/>
    </xf>
    <xf numFmtId="4" fontId="5441" fillId="5" borderId="4" xfId="0" applyFill="true" applyBorder="true" applyFont="true" applyNumberFormat="true">
      <alignment horizontal="right"/>
      <protection locked="true"/>
    </xf>
    <xf numFmtId="0" fontId="5442" fillId="0" borderId="0" xfId="0" applyFont="true"/>
    <xf numFmtId="0" fontId="5443" fillId="0" borderId="4" xfId="0" applyBorder="true" applyFont="true">
      <alignment horizontal="left" vertical="top"/>
      <protection locked="true"/>
    </xf>
    <xf numFmtId="0" fontId="5444" fillId="0" borderId="4" xfId="0" applyBorder="true" applyFont="true">
      <alignment horizontal="left" vertical="top" wrapText="true"/>
      <protection locked="true"/>
    </xf>
    <xf numFmtId="0" fontId="5445" fillId="0" borderId="4" xfId="0" applyBorder="true" applyFont="true">
      <alignment horizontal="center" vertical="top"/>
      <protection locked="true"/>
    </xf>
    <xf numFmtId="170" fontId="5446" fillId="0" borderId="4" xfId="0" applyBorder="true" applyFont="true" applyNumberFormat="true">
      <alignment horizontal="right" vertical="top"/>
      <protection locked="true"/>
    </xf>
    <xf numFmtId="171" fontId="5447" fillId="0" borderId="4" xfId="0" applyBorder="true" applyFont="true" applyNumberFormat="true">
      <alignment horizontal="right" vertical="top"/>
      <protection locked="true"/>
    </xf>
    <xf numFmtId="171" fontId="5448" fillId="3" borderId="4" xfId="0" applyFill="true" applyBorder="true" applyNumberFormat="true" applyFont="true">
      <alignment vertical="top" horizontal="right"/>
      <protection locked="false"/>
    </xf>
    <xf numFmtId="171" fontId="5449" fillId="0" borderId="4" xfId="0" applyBorder="true" applyFont="true" applyNumberFormat="true">
      <alignment horizontal="right" vertical="top"/>
      <protection locked="true"/>
    </xf>
    <xf numFmtId="171" fontId="5450" fillId="0" borderId="4" xfId="0" applyBorder="true" applyFont="true" applyNumberFormat="true">
      <alignment horizontal="right" vertical="top"/>
      <protection locked="true"/>
    </xf>
    <xf numFmtId="171" fontId="5451" fillId="0" borderId="4" xfId="0" applyBorder="true" applyFont="true" applyNumberFormat="true">
      <alignment horizontal="right" vertical="top"/>
      <protection locked="true"/>
    </xf>
    <xf numFmtId="171" fontId="5452" fillId="0" borderId="4" xfId="0" applyBorder="true" applyFont="true" applyNumberFormat="true">
      <alignment horizontal="right" vertical="top"/>
      <protection locked="true"/>
    </xf>
    <xf numFmtId="0" fontId="5453" fillId="0" borderId="4" xfId="0" applyBorder="true" applyFont="true">
      <alignment horizontal="left" vertical="top"/>
      <protection locked="true"/>
    </xf>
    <xf numFmtId="0" fontId="5454" fillId="0" borderId="4" xfId="0" applyBorder="true" applyFont="true">
      <alignment horizontal="left" vertical="top" wrapText="true"/>
      <protection locked="true"/>
    </xf>
    <xf numFmtId="0" fontId="5455" fillId="0" borderId="4" xfId="0" applyBorder="true" applyFont="true">
      <alignment horizontal="center" vertical="top"/>
      <protection locked="true"/>
    </xf>
    <xf numFmtId="170" fontId="5456" fillId="0" borderId="4" xfId="0" applyBorder="true" applyFont="true" applyNumberFormat="true">
      <alignment horizontal="right" vertical="top"/>
      <protection locked="true"/>
    </xf>
    <xf numFmtId="171" fontId="5457" fillId="0" borderId="4" xfId="0" applyBorder="true" applyFont="true" applyNumberFormat="true">
      <alignment horizontal="right" vertical="top"/>
      <protection locked="true"/>
    </xf>
    <xf numFmtId="171" fontId="5458" fillId="3" borderId="4" xfId="0" applyFill="true" applyBorder="true" applyNumberFormat="true" applyFont="true">
      <alignment vertical="top" horizontal="right"/>
      <protection locked="false"/>
    </xf>
    <xf numFmtId="171" fontId="5459" fillId="0" borderId="4" xfId="0" applyBorder="true" applyFont="true" applyNumberFormat="true">
      <alignment horizontal="right" vertical="top"/>
      <protection locked="true"/>
    </xf>
    <xf numFmtId="171" fontId="5460" fillId="0" borderId="4" xfId="0" applyBorder="true" applyFont="true" applyNumberFormat="true">
      <alignment horizontal="right" vertical="top"/>
      <protection locked="true"/>
    </xf>
    <xf numFmtId="171" fontId="5461" fillId="0" borderId="4" xfId="0" applyBorder="true" applyFont="true" applyNumberFormat="true">
      <alignment horizontal="right" vertical="top"/>
      <protection locked="true"/>
    </xf>
    <xf numFmtId="171" fontId="5462" fillId="0" borderId="4" xfId="0" applyBorder="true" applyFont="true" applyNumberFormat="true">
      <alignment horizontal="right" vertical="top"/>
      <protection locked="true"/>
    </xf>
    <xf numFmtId="0" fontId="5463" fillId="0" borderId="4" xfId="0" applyBorder="true" applyFont="true">
      <alignment horizontal="left" vertical="top"/>
      <protection locked="true"/>
    </xf>
    <xf numFmtId="0" fontId="5464" fillId="0" borderId="4" xfId="0" applyBorder="true" applyFont="true">
      <alignment horizontal="left" vertical="top" wrapText="true"/>
      <protection locked="true"/>
    </xf>
    <xf numFmtId="0" fontId="5465" fillId="0" borderId="4" xfId="0" applyBorder="true" applyFont="true">
      <alignment horizontal="center" vertical="top"/>
      <protection locked="true"/>
    </xf>
    <xf numFmtId="170" fontId="5466" fillId="0" borderId="4" xfId="0" applyBorder="true" applyFont="true" applyNumberFormat="true">
      <alignment horizontal="right" vertical="top"/>
      <protection locked="true"/>
    </xf>
    <xf numFmtId="171" fontId="5467" fillId="0" borderId="4" xfId="0" applyBorder="true" applyFont="true" applyNumberFormat="true">
      <alignment horizontal="right" vertical="top"/>
      <protection locked="true"/>
    </xf>
    <xf numFmtId="171" fontId="5468" fillId="3" borderId="4" xfId="0" applyFill="true" applyBorder="true" applyNumberFormat="true" applyFont="true">
      <alignment vertical="top" horizontal="right"/>
      <protection locked="false"/>
    </xf>
    <xf numFmtId="171" fontId="5469" fillId="0" borderId="4" xfId="0" applyBorder="true" applyFont="true" applyNumberFormat="true">
      <alignment horizontal="right" vertical="top"/>
      <protection locked="true"/>
    </xf>
    <xf numFmtId="171" fontId="5470" fillId="0" borderId="4" xfId="0" applyBorder="true" applyFont="true" applyNumberFormat="true">
      <alignment horizontal="right" vertical="top"/>
      <protection locked="true"/>
    </xf>
    <xf numFmtId="171" fontId="5471" fillId="0" borderId="4" xfId="0" applyBorder="true" applyFont="true" applyNumberFormat="true">
      <alignment horizontal="right" vertical="top"/>
      <protection locked="true"/>
    </xf>
    <xf numFmtId="171" fontId="5472" fillId="0" borderId="4" xfId="0" applyBorder="true" applyFont="true" applyNumberFormat="true">
      <alignment horizontal="right" vertical="top"/>
      <protection locked="true"/>
    </xf>
    <xf numFmtId="0" fontId="5473" fillId="0" borderId="4" xfId="0" applyBorder="true" applyFont="true">
      <alignment horizontal="left" vertical="top"/>
      <protection locked="true"/>
    </xf>
    <xf numFmtId="0" fontId="5474" fillId="0" borderId="4" xfId="0" applyBorder="true" applyFont="true">
      <alignment horizontal="left" vertical="top" wrapText="true"/>
      <protection locked="true"/>
    </xf>
    <xf numFmtId="0" fontId="5475" fillId="0" borderId="4" xfId="0" applyBorder="true" applyFont="true">
      <alignment horizontal="center" vertical="top"/>
      <protection locked="true"/>
    </xf>
    <xf numFmtId="170" fontId="5476" fillId="0" borderId="4" xfId="0" applyBorder="true" applyFont="true" applyNumberFormat="true">
      <alignment horizontal="right" vertical="top"/>
      <protection locked="true"/>
    </xf>
    <xf numFmtId="171" fontId="5477" fillId="0" borderId="4" xfId="0" applyBorder="true" applyFont="true" applyNumberFormat="true">
      <alignment horizontal="right" vertical="top"/>
      <protection locked="true"/>
    </xf>
    <xf numFmtId="171" fontId="5478" fillId="3" borderId="4" xfId="0" applyFill="true" applyBorder="true" applyNumberFormat="true" applyFont="true">
      <alignment vertical="top" horizontal="right"/>
      <protection locked="false"/>
    </xf>
    <xf numFmtId="171" fontId="5479" fillId="0" borderId="4" xfId="0" applyBorder="true" applyFont="true" applyNumberFormat="true">
      <alignment horizontal="right" vertical="top"/>
      <protection locked="true"/>
    </xf>
    <xf numFmtId="171" fontId="5480" fillId="0" borderId="4" xfId="0" applyBorder="true" applyFont="true" applyNumberFormat="true">
      <alignment horizontal="right" vertical="top"/>
      <protection locked="true"/>
    </xf>
    <xf numFmtId="171" fontId="5481" fillId="0" borderId="4" xfId="0" applyBorder="true" applyFont="true" applyNumberFormat="true">
      <alignment horizontal="right" vertical="top"/>
      <protection locked="true"/>
    </xf>
    <xf numFmtId="171" fontId="5482" fillId="0" borderId="4" xfId="0" applyBorder="true" applyFont="true" applyNumberFormat="true">
      <alignment horizontal="right" vertical="top"/>
      <protection locked="true"/>
    </xf>
    <xf numFmtId="0" fontId="5483" fillId="5" borderId="4" xfId="0" applyFill="true" applyBorder="true" applyFont="true">
      <alignment horizontal="left"/>
      <protection locked="true"/>
    </xf>
    <xf numFmtId="0" fontId="5484" fillId="5" borderId="4" xfId="0" applyFill="true" applyBorder="true" applyFont="true">
      <alignment horizontal="left"/>
      <protection locked="true"/>
    </xf>
    <xf numFmtId="0" fontId="5485" fillId="5" borderId="4" xfId="0" applyFill="true" applyBorder="true" applyFont="true">
      <alignment horizontal="left"/>
      <protection locked="true"/>
    </xf>
    <xf numFmtId="0" fontId="5486" fillId="5" borderId="4" xfId="0" applyFill="true" applyBorder="true" applyFont="true">
      <alignment horizontal="left"/>
      <protection locked="true"/>
    </xf>
    <xf numFmtId="0" fontId="5487" fillId="5" borderId="4" xfId="0" applyFill="true" applyBorder="true" applyFont="true">
      <alignment horizontal="left"/>
      <protection locked="true"/>
    </xf>
    <xf numFmtId="0" fontId="5488" fillId="5" borderId="4" xfId="0" applyFill="true" applyBorder="true" applyFont="true">
      <alignment horizontal="left"/>
      <protection locked="true"/>
    </xf>
    <xf numFmtId="0" fontId="5489" fillId="5" borderId="4" xfId="0" applyFill="true" applyBorder="true" applyFont="true">
      <alignment horizontal="left"/>
      <protection locked="true"/>
    </xf>
    <xf numFmtId="4" fontId="5490" fillId="5" borderId="4" xfId="0" applyFill="true" applyBorder="true" applyFont="true" applyNumberFormat="true">
      <alignment horizontal="right"/>
      <protection locked="true"/>
    </xf>
    <xf numFmtId="4" fontId="5491" fillId="5" borderId="4" xfId="0" applyFill="true" applyBorder="true" applyFont="true" applyNumberFormat="true">
      <alignment horizontal="right"/>
      <protection locked="true"/>
    </xf>
    <xf numFmtId="4" fontId="5492" fillId="5" borderId="4" xfId="0" applyFill="true" applyBorder="true" applyFont="true" applyNumberFormat="true">
      <alignment horizontal="right"/>
      <protection locked="true"/>
    </xf>
    <xf numFmtId="0" fontId="5493" fillId="0" borderId="0" xfId="0" applyFont="true"/>
    <xf numFmtId="0" fontId="5494" fillId="0" borderId="4" xfId="0" applyBorder="true" applyFont="true">
      <alignment horizontal="left" vertical="top"/>
      <protection locked="true"/>
    </xf>
    <xf numFmtId="0" fontId="5495" fillId="0" borderId="4" xfId="0" applyBorder="true" applyFont="true">
      <alignment horizontal="left" vertical="top" wrapText="true"/>
      <protection locked="true"/>
    </xf>
    <xf numFmtId="0" fontId="5496" fillId="0" borderId="4" xfId="0" applyBorder="true" applyFont="true">
      <alignment horizontal="center" vertical="top"/>
      <protection locked="true"/>
    </xf>
    <xf numFmtId="170" fontId="5497" fillId="0" borderId="4" xfId="0" applyBorder="true" applyFont="true" applyNumberFormat="true">
      <alignment horizontal="right" vertical="top"/>
      <protection locked="true"/>
    </xf>
    <xf numFmtId="171" fontId="5498" fillId="0" borderId="4" xfId="0" applyBorder="true" applyFont="true" applyNumberFormat="true">
      <alignment horizontal="right" vertical="top"/>
      <protection locked="true"/>
    </xf>
    <xf numFmtId="171" fontId="5499" fillId="3" borderId="4" xfId="0" applyFill="true" applyBorder="true" applyNumberFormat="true" applyFont="true">
      <alignment vertical="top" horizontal="right"/>
      <protection locked="false"/>
    </xf>
    <xf numFmtId="171" fontId="5500" fillId="0" borderId="4" xfId="0" applyBorder="true" applyFont="true" applyNumberFormat="true">
      <alignment horizontal="right" vertical="top"/>
      <protection locked="true"/>
    </xf>
    <xf numFmtId="171" fontId="5501" fillId="0" borderId="4" xfId="0" applyBorder="true" applyFont="true" applyNumberFormat="true">
      <alignment horizontal="right" vertical="top"/>
      <protection locked="true"/>
    </xf>
    <xf numFmtId="171" fontId="5502" fillId="0" borderId="4" xfId="0" applyBorder="true" applyFont="true" applyNumberFormat="true">
      <alignment horizontal="right" vertical="top"/>
      <protection locked="true"/>
    </xf>
    <xf numFmtId="171" fontId="5503" fillId="0" borderId="4" xfId="0" applyBorder="true" applyFont="true" applyNumberFormat="true">
      <alignment horizontal="right" vertical="top"/>
      <protection locked="true"/>
    </xf>
    <xf numFmtId="0" fontId="5504" fillId="5" borderId="4" xfId="0" applyFill="true" applyBorder="true" applyFont="true">
      <alignment horizontal="left"/>
      <protection locked="true"/>
    </xf>
    <xf numFmtId="0" fontId="5505" fillId="5" borderId="4" xfId="0" applyFill="true" applyBorder="true" applyFont="true">
      <alignment horizontal="left"/>
      <protection locked="true"/>
    </xf>
    <xf numFmtId="0" fontId="5506" fillId="5" borderId="4" xfId="0" applyFill="true" applyBorder="true" applyFont="true">
      <alignment horizontal="left"/>
      <protection locked="true"/>
    </xf>
    <xf numFmtId="0" fontId="5507" fillId="5" borderId="4" xfId="0" applyFill="true" applyBorder="true" applyFont="true">
      <alignment horizontal="left"/>
      <protection locked="true"/>
    </xf>
    <xf numFmtId="0" fontId="5508" fillId="5" borderId="4" xfId="0" applyFill="true" applyBorder="true" applyFont="true">
      <alignment horizontal="left"/>
      <protection locked="true"/>
    </xf>
    <xf numFmtId="0" fontId="5509" fillId="5" borderId="4" xfId="0" applyFill="true" applyBorder="true" applyFont="true">
      <alignment horizontal="left"/>
      <protection locked="true"/>
    </xf>
    <xf numFmtId="0" fontId="5510" fillId="5" borderId="4" xfId="0" applyFill="true" applyBorder="true" applyFont="true">
      <alignment horizontal="left"/>
      <protection locked="true"/>
    </xf>
    <xf numFmtId="4" fontId="5511" fillId="5" borderId="4" xfId="0" applyFill="true" applyBorder="true" applyFont="true" applyNumberFormat="true">
      <alignment horizontal="right"/>
      <protection locked="true"/>
    </xf>
    <xf numFmtId="4" fontId="5512" fillId="5" borderId="4" xfId="0" applyFill="true" applyBorder="true" applyFont="true" applyNumberFormat="true">
      <alignment horizontal="right"/>
      <protection locked="true"/>
    </xf>
    <xf numFmtId="4" fontId="5513" fillId="5" borderId="4" xfId="0" applyFill="true" applyBorder="true" applyFont="true" applyNumberFormat="true">
      <alignment horizontal="right"/>
      <protection locked="true"/>
    </xf>
    <xf numFmtId="0" fontId="5514" fillId="0" borderId="0" xfId="0" applyFont="true"/>
    <xf numFmtId="0" fontId="5515" fillId="5" borderId="4" xfId="0" applyFill="true" applyBorder="true" applyFont="true">
      <alignment horizontal="left"/>
      <protection locked="true"/>
    </xf>
    <xf numFmtId="0" fontId="5516" fillId="5" borderId="4" xfId="0" applyFill="true" applyBorder="true" applyFont="true">
      <alignment horizontal="left"/>
      <protection locked="true"/>
    </xf>
    <xf numFmtId="0" fontId="5517" fillId="5" borderId="4" xfId="0" applyFill="true" applyBorder="true" applyFont="true">
      <alignment horizontal="left"/>
      <protection locked="true"/>
    </xf>
    <xf numFmtId="0" fontId="5518" fillId="5" borderId="4" xfId="0" applyFill="true" applyBorder="true" applyFont="true">
      <alignment horizontal="left"/>
      <protection locked="true"/>
    </xf>
    <xf numFmtId="0" fontId="5519" fillId="5" borderId="4" xfId="0" applyFill="true" applyBorder="true" applyFont="true">
      <alignment horizontal="left"/>
      <protection locked="true"/>
    </xf>
    <xf numFmtId="0" fontId="5520" fillId="5" borderId="4" xfId="0" applyFill="true" applyBorder="true" applyFont="true">
      <alignment horizontal="left"/>
      <protection locked="true"/>
    </xf>
    <xf numFmtId="0" fontId="5521" fillId="5" borderId="4" xfId="0" applyFill="true" applyBorder="true" applyFont="true">
      <alignment horizontal="left"/>
      <protection locked="true"/>
    </xf>
    <xf numFmtId="4" fontId="5522" fillId="5" borderId="4" xfId="0" applyFill="true" applyBorder="true" applyFont="true" applyNumberFormat="true">
      <alignment horizontal="right"/>
      <protection locked="true"/>
    </xf>
    <xf numFmtId="4" fontId="5523" fillId="5" borderId="4" xfId="0" applyFill="true" applyBorder="true" applyFont="true" applyNumberFormat="true">
      <alignment horizontal="right"/>
      <protection locked="true"/>
    </xf>
    <xf numFmtId="4" fontId="5524" fillId="5" borderId="4" xfId="0" applyFill="true" applyBorder="true" applyFont="true" applyNumberFormat="true">
      <alignment horizontal="right"/>
      <protection locked="true"/>
    </xf>
    <xf numFmtId="0" fontId="5525" fillId="0" borderId="0" xfId="0" applyFont="true"/>
    <xf numFmtId="0" fontId="5526" fillId="0" borderId="4" xfId="0" applyBorder="true" applyFont="true">
      <alignment horizontal="left" vertical="top"/>
      <protection locked="true"/>
    </xf>
    <xf numFmtId="0" fontId="5527" fillId="0" borderId="4" xfId="0" applyBorder="true" applyFont="true">
      <alignment horizontal="left" vertical="top" wrapText="true"/>
      <protection locked="true"/>
    </xf>
    <xf numFmtId="0" fontId="5528" fillId="0" borderId="4" xfId="0" applyBorder="true" applyFont="true">
      <alignment horizontal="center" vertical="top"/>
      <protection locked="true"/>
    </xf>
    <xf numFmtId="170" fontId="5529" fillId="0" borderId="4" xfId="0" applyBorder="true" applyFont="true" applyNumberFormat="true">
      <alignment horizontal="right" vertical="top"/>
      <protection locked="true"/>
    </xf>
    <xf numFmtId="171" fontId="5530" fillId="0" borderId="4" xfId="0" applyBorder="true" applyFont="true" applyNumberFormat="true">
      <alignment horizontal="right" vertical="top"/>
      <protection locked="true"/>
    </xf>
    <xf numFmtId="171" fontId="5531" fillId="3" borderId="4" xfId="0" applyFill="true" applyBorder="true" applyNumberFormat="true" applyFont="true">
      <alignment vertical="top" horizontal="right"/>
      <protection locked="false"/>
    </xf>
    <xf numFmtId="171" fontId="5532" fillId="0" borderId="4" xfId="0" applyBorder="true" applyFont="true" applyNumberFormat="true">
      <alignment horizontal="right" vertical="top"/>
      <protection locked="true"/>
    </xf>
    <xf numFmtId="171" fontId="5533" fillId="0" borderId="4" xfId="0" applyBorder="true" applyFont="true" applyNumberFormat="true">
      <alignment horizontal="right" vertical="top"/>
      <protection locked="true"/>
    </xf>
    <xf numFmtId="171" fontId="5534" fillId="0" borderId="4" xfId="0" applyBorder="true" applyFont="true" applyNumberFormat="true">
      <alignment horizontal="right" vertical="top"/>
      <protection locked="true"/>
    </xf>
    <xf numFmtId="171" fontId="5535" fillId="0" borderId="4" xfId="0" applyBorder="true" applyFont="true" applyNumberFormat="true">
      <alignment horizontal="right" vertical="top"/>
      <protection locked="true"/>
    </xf>
    <xf numFmtId="0" fontId="5536" fillId="0" borderId="4" xfId="0" applyBorder="true" applyFont="true">
      <alignment horizontal="left" vertical="top"/>
      <protection locked="true"/>
    </xf>
    <xf numFmtId="0" fontId="5537" fillId="0" borderId="4" xfId="0" applyBorder="true" applyFont="true">
      <alignment horizontal="left" vertical="top" wrapText="true"/>
      <protection locked="true"/>
    </xf>
    <xf numFmtId="0" fontId="5538" fillId="0" borderId="4" xfId="0" applyBorder="true" applyFont="true">
      <alignment horizontal="center" vertical="top"/>
      <protection locked="true"/>
    </xf>
    <xf numFmtId="170" fontId="5539" fillId="0" borderId="4" xfId="0" applyBorder="true" applyFont="true" applyNumberFormat="true">
      <alignment horizontal="right" vertical="top"/>
      <protection locked="true"/>
    </xf>
    <xf numFmtId="171" fontId="5540" fillId="0" borderId="4" xfId="0" applyBorder="true" applyFont="true" applyNumberFormat="true">
      <alignment horizontal="right" vertical="top"/>
      <protection locked="true"/>
    </xf>
    <xf numFmtId="171" fontId="5541" fillId="3" borderId="4" xfId="0" applyFill="true" applyBorder="true" applyNumberFormat="true" applyFont="true">
      <alignment vertical="top" horizontal="right"/>
      <protection locked="false"/>
    </xf>
    <xf numFmtId="171" fontId="5542" fillId="0" borderId="4" xfId="0" applyBorder="true" applyFont="true" applyNumberFormat="true">
      <alignment horizontal="right" vertical="top"/>
      <protection locked="true"/>
    </xf>
    <xf numFmtId="171" fontId="5543" fillId="0" borderId="4" xfId="0" applyBorder="true" applyFont="true" applyNumberFormat="true">
      <alignment horizontal="right" vertical="top"/>
      <protection locked="true"/>
    </xf>
    <xf numFmtId="171" fontId="5544" fillId="0" borderId="4" xfId="0" applyBorder="true" applyFont="true" applyNumberFormat="true">
      <alignment horizontal="right" vertical="top"/>
      <protection locked="true"/>
    </xf>
    <xf numFmtId="171" fontId="5545" fillId="0" borderId="4" xfId="0" applyBorder="true" applyFont="true" applyNumberFormat="true">
      <alignment horizontal="right" vertical="top"/>
      <protection locked="true"/>
    </xf>
    <xf numFmtId="0" fontId="5546" fillId="5" borderId="4" xfId="0" applyFill="true" applyBorder="true" applyFont="true">
      <alignment horizontal="left"/>
      <protection locked="true"/>
    </xf>
    <xf numFmtId="0" fontId="5547" fillId="5" borderId="4" xfId="0" applyFill="true" applyBorder="true" applyFont="true">
      <alignment horizontal="left"/>
      <protection locked="true"/>
    </xf>
    <xf numFmtId="0" fontId="5548" fillId="5" borderId="4" xfId="0" applyFill="true" applyBorder="true" applyFont="true">
      <alignment horizontal="left"/>
      <protection locked="true"/>
    </xf>
    <xf numFmtId="0" fontId="5549" fillId="5" borderId="4" xfId="0" applyFill="true" applyBorder="true" applyFont="true">
      <alignment horizontal="left"/>
      <protection locked="true"/>
    </xf>
    <xf numFmtId="0" fontId="5550" fillId="5" borderId="4" xfId="0" applyFill="true" applyBorder="true" applyFont="true">
      <alignment horizontal="left"/>
      <protection locked="true"/>
    </xf>
    <xf numFmtId="0" fontId="5551" fillId="5" borderId="4" xfId="0" applyFill="true" applyBorder="true" applyFont="true">
      <alignment horizontal="left"/>
      <protection locked="true"/>
    </xf>
    <xf numFmtId="0" fontId="5552" fillId="5" borderId="4" xfId="0" applyFill="true" applyBorder="true" applyFont="true">
      <alignment horizontal="left"/>
      <protection locked="true"/>
    </xf>
    <xf numFmtId="4" fontId="5553" fillId="5" borderId="4" xfId="0" applyFill="true" applyBorder="true" applyFont="true" applyNumberFormat="true">
      <alignment horizontal="right"/>
      <protection locked="true"/>
    </xf>
    <xf numFmtId="4" fontId="5554" fillId="5" borderId="4" xfId="0" applyFill="true" applyBorder="true" applyFont="true" applyNumberFormat="true">
      <alignment horizontal="right"/>
      <protection locked="true"/>
    </xf>
    <xf numFmtId="4" fontId="5555" fillId="5" borderId="4" xfId="0" applyFill="true" applyBorder="true" applyFont="true" applyNumberFormat="true">
      <alignment horizontal="right"/>
      <protection locked="true"/>
    </xf>
    <xf numFmtId="0" fontId="5556" fillId="0" borderId="0" xfId="0" applyFont="true"/>
    <xf numFmtId="0" fontId="5557" fillId="0" borderId="4" xfId="0" applyBorder="true" applyFont="true">
      <alignment horizontal="left" vertical="top"/>
      <protection locked="true"/>
    </xf>
    <xf numFmtId="0" fontId="5558" fillId="0" borderId="4" xfId="0" applyBorder="true" applyFont="true">
      <alignment horizontal="left" vertical="top" wrapText="true"/>
      <protection locked="true"/>
    </xf>
    <xf numFmtId="0" fontId="5559" fillId="0" borderId="4" xfId="0" applyBorder="true" applyFont="true">
      <alignment horizontal="center" vertical="top"/>
      <protection locked="true"/>
    </xf>
    <xf numFmtId="170" fontId="5560" fillId="0" borderId="4" xfId="0" applyBorder="true" applyFont="true" applyNumberFormat="true">
      <alignment horizontal="right" vertical="top"/>
      <protection locked="true"/>
    </xf>
    <xf numFmtId="171" fontId="5561" fillId="0" borderId="4" xfId="0" applyBorder="true" applyFont="true" applyNumberFormat="true">
      <alignment horizontal="right" vertical="top"/>
      <protection locked="true"/>
    </xf>
    <xf numFmtId="171" fontId="5562" fillId="3" borderId="4" xfId="0" applyFill="true" applyBorder="true" applyNumberFormat="true" applyFont="true">
      <alignment vertical="top" horizontal="right"/>
      <protection locked="false"/>
    </xf>
    <xf numFmtId="171" fontId="5563" fillId="0" borderId="4" xfId="0" applyBorder="true" applyFont="true" applyNumberFormat="true">
      <alignment horizontal="right" vertical="top"/>
      <protection locked="true"/>
    </xf>
    <xf numFmtId="171" fontId="5564" fillId="0" borderId="4" xfId="0" applyBorder="true" applyFont="true" applyNumberFormat="true">
      <alignment horizontal="right" vertical="top"/>
      <protection locked="true"/>
    </xf>
    <xf numFmtId="171" fontId="5565" fillId="0" borderId="4" xfId="0" applyBorder="true" applyFont="true" applyNumberFormat="true">
      <alignment horizontal="right" vertical="top"/>
      <protection locked="true"/>
    </xf>
    <xf numFmtId="171" fontId="5566" fillId="0" borderId="4" xfId="0" applyBorder="true" applyFont="true" applyNumberFormat="true">
      <alignment horizontal="right" vertical="top"/>
      <protection locked="true"/>
    </xf>
    <xf numFmtId="0" fontId="5567" fillId="0" borderId="4" xfId="0" applyBorder="true" applyFont="true">
      <alignment horizontal="left" vertical="top"/>
      <protection locked="true"/>
    </xf>
    <xf numFmtId="0" fontId="5568" fillId="0" borderId="4" xfId="0" applyBorder="true" applyFont="true">
      <alignment horizontal="left" vertical="top" wrapText="true"/>
      <protection locked="true"/>
    </xf>
    <xf numFmtId="0" fontId="5569" fillId="0" borderId="4" xfId="0" applyBorder="true" applyFont="true">
      <alignment horizontal="center" vertical="top"/>
      <protection locked="true"/>
    </xf>
    <xf numFmtId="170" fontId="5570" fillId="0" borderId="4" xfId="0" applyBorder="true" applyFont="true" applyNumberFormat="true">
      <alignment horizontal="right" vertical="top"/>
      <protection locked="true"/>
    </xf>
    <xf numFmtId="171" fontId="5571" fillId="0" borderId="4" xfId="0" applyBorder="true" applyFont="true" applyNumberFormat="true">
      <alignment horizontal="right" vertical="top"/>
      <protection locked="true"/>
    </xf>
    <xf numFmtId="171" fontId="5572" fillId="3" borderId="4" xfId="0" applyFill="true" applyBorder="true" applyNumberFormat="true" applyFont="true">
      <alignment vertical="top" horizontal="right"/>
      <protection locked="false"/>
    </xf>
    <xf numFmtId="171" fontId="5573" fillId="0" borderId="4" xfId="0" applyBorder="true" applyFont="true" applyNumberFormat="true">
      <alignment horizontal="right" vertical="top"/>
      <protection locked="true"/>
    </xf>
    <xf numFmtId="171" fontId="5574" fillId="0" borderId="4" xfId="0" applyBorder="true" applyFont="true" applyNumberFormat="true">
      <alignment horizontal="right" vertical="top"/>
      <protection locked="true"/>
    </xf>
    <xf numFmtId="171" fontId="5575" fillId="0" borderId="4" xfId="0" applyBorder="true" applyFont="true" applyNumberFormat="true">
      <alignment horizontal="right" vertical="top"/>
      <protection locked="true"/>
    </xf>
    <xf numFmtId="171" fontId="5576" fillId="0" borderId="4" xfId="0" applyBorder="true" applyFont="true" applyNumberFormat="true">
      <alignment horizontal="right" vertical="top"/>
      <protection locked="true"/>
    </xf>
    <xf numFmtId="0" fontId="5577" fillId="0" borderId="4" xfId="0" applyBorder="true" applyFont="true">
      <alignment horizontal="left" vertical="top"/>
      <protection locked="true"/>
    </xf>
    <xf numFmtId="0" fontId="5578" fillId="0" borderId="4" xfId="0" applyBorder="true" applyFont="true">
      <alignment horizontal="left" vertical="top" wrapText="true"/>
      <protection locked="true"/>
    </xf>
    <xf numFmtId="0" fontId="5579" fillId="0" borderId="4" xfId="0" applyBorder="true" applyFont="true">
      <alignment horizontal="center" vertical="top"/>
      <protection locked="true"/>
    </xf>
    <xf numFmtId="170" fontId="5580" fillId="0" borderId="4" xfId="0" applyBorder="true" applyFont="true" applyNumberFormat="true">
      <alignment horizontal="right" vertical="top"/>
      <protection locked="true"/>
    </xf>
    <xf numFmtId="171" fontId="5581" fillId="0" borderId="4" xfId="0" applyBorder="true" applyFont="true" applyNumberFormat="true">
      <alignment horizontal="right" vertical="top"/>
      <protection locked="true"/>
    </xf>
    <xf numFmtId="171" fontId="5582" fillId="3" borderId="4" xfId="0" applyFill="true" applyBorder="true" applyNumberFormat="true" applyFont="true">
      <alignment vertical="top" horizontal="right"/>
      <protection locked="false"/>
    </xf>
    <xf numFmtId="171" fontId="5583" fillId="0" borderId="4" xfId="0" applyBorder="true" applyFont="true" applyNumberFormat="true">
      <alignment horizontal="right" vertical="top"/>
      <protection locked="true"/>
    </xf>
    <xf numFmtId="171" fontId="5584" fillId="0" borderId="4" xfId="0" applyBorder="true" applyFont="true" applyNumberFormat="true">
      <alignment horizontal="right" vertical="top"/>
      <protection locked="true"/>
    </xf>
    <xf numFmtId="171" fontId="5585" fillId="0" borderId="4" xfId="0" applyBorder="true" applyFont="true" applyNumberFormat="true">
      <alignment horizontal="right" vertical="top"/>
      <protection locked="true"/>
    </xf>
    <xf numFmtId="171" fontId="5586" fillId="0" borderId="4" xfId="0" applyBorder="true" applyFont="true" applyNumberFormat="true">
      <alignment horizontal="right" vertical="top"/>
      <protection locked="true"/>
    </xf>
    <xf numFmtId="0" fontId="5587" fillId="0" borderId="4" xfId="0" applyBorder="true" applyFont="true">
      <alignment horizontal="left" vertical="top"/>
      <protection locked="true"/>
    </xf>
    <xf numFmtId="0" fontId="5588" fillId="0" borderId="4" xfId="0" applyBorder="true" applyFont="true">
      <alignment horizontal="left" vertical="top" wrapText="true"/>
      <protection locked="true"/>
    </xf>
    <xf numFmtId="0" fontId="5589" fillId="0" borderId="4" xfId="0" applyBorder="true" applyFont="true">
      <alignment horizontal="center" vertical="top"/>
      <protection locked="true"/>
    </xf>
    <xf numFmtId="170" fontId="5590" fillId="0" borderId="4" xfId="0" applyBorder="true" applyFont="true" applyNumberFormat="true">
      <alignment horizontal="right" vertical="top"/>
      <protection locked="true"/>
    </xf>
    <xf numFmtId="171" fontId="5591" fillId="0" borderId="4" xfId="0" applyBorder="true" applyFont="true" applyNumberFormat="true">
      <alignment horizontal="right" vertical="top"/>
      <protection locked="true"/>
    </xf>
    <xf numFmtId="171" fontId="5592" fillId="3" borderId="4" xfId="0" applyFill="true" applyBorder="true" applyNumberFormat="true" applyFont="true">
      <alignment vertical="top" horizontal="right"/>
      <protection locked="false"/>
    </xf>
    <xf numFmtId="171" fontId="5593" fillId="0" borderId="4" xfId="0" applyBorder="true" applyFont="true" applyNumberFormat="true">
      <alignment horizontal="right" vertical="top"/>
      <protection locked="true"/>
    </xf>
    <xf numFmtId="171" fontId="5594" fillId="0" borderId="4" xfId="0" applyBorder="true" applyFont="true" applyNumberFormat="true">
      <alignment horizontal="right" vertical="top"/>
      <protection locked="true"/>
    </xf>
    <xf numFmtId="171" fontId="5595" fillId="0" borderId="4" xfId="0" applyBorder="true" applyFont="true" applyNumberFormat="true">
      <alignment horizontal="right" vertical="top"/>
      <protection locked="true"/>
    </xf>
    <xf numFmtId="171" fontId="5596" fillId="0" borderId="4" xfId="0" applyBorder="true" applyFont="true" applyNumberFormat="true">
      <alignment horizontal="right" vertical="top"/>
      <protection locked="true"/>
    </xf>
    <xf numFmtId="0" fontId="5597" fillId="5" borderId="4" xfId="0" applyFill="true" applyBorder="true" applyFont="true">
      <alignment horizontal="left"/>
      <protection locked="true"/>
    </xf>
    <xf numFmtId="0" fontId="5598" fillId="5" borderId="4" xfId="0" applyFill="true" applyBorder="true" applyFont="true">
      <alignment horizontal="left"/>
      <protection locked="true"/>
    </xf>
    <xf numFmtId="0" fontId="5599" fillId="5" borderId="4" xfId="0" applyFill="true" applyBorder="true" applyFont="true">
      <alignment horizontal="left"/>
      <protection locked="true"/>
    </xf>
    <xf numFmtId="0" fontId="5600" fillId="5" borderId="4" xfId="0" applyFill="true" applyBorder="true" applyFont="true">
      <alignment horizontal="left"/>
      <protection locked="true"/>
    </xf>
    <xf numFmtId="0" fontId="5601" fillId="5" borderId="4" xfId="0" applyFill="true" applyBorder="true" applyFont="true">
      <alignment horizontal="left"/>
      <protection locked="true"/>
    </xf>
    <xf numFmtId="0" fontId="5602" fillId="5" borderId="4" xfId="0" applyFill="true" applyBorder="true" applyFont="true">
      <alignment horizontal="left"/>
      <protection locked="true"/>
    </xf>
    <xf numFmtId="0" fontId="5603" fillId="5" borderId="4" xfId="0" applyFill="true" applyBorder="true" applyFont="true">
      <alignment horizontal="left"/>
      <protection locked="true"/>
    </xf>
    <xf numFmtId="4" fontId="5604" fillId="5" borderId="4" xfId="0" applyFill="true" applyBorder="true" applyFont="true" applyNumberFormat="true">
      <alignment horizontal="right"/>
      <protection locked="true"/>
    </xf>
    <xf numFmtId="4" fontId="5605" fillId="5" borderId="4" xfId="0" applyFill="true" applyBorder="true" applyFont="true" applyNumberFormat="true">
      <alignment horizontal="right"/>
      <protection locked="true"/>
    </xf>
    <xf numFmtId="4" fontId="5606" fillId="5" borderId="4" xfId="0" applyFill="true" applyBorder="true" applyFont="true" applyNumberFormat="true">
      <alignment horizontal="right"/>
      <protection locked="true"/>
    </xf>
    <xf numFmtId="0" fontId="5607" fillId="0" borderId="0" xfId="0" applyFont="true"/>
    <xf numFmtId="0" fontId="5608" fillId="0" borderId="4" xfId="0" applyBorder="true" applyFont="true">
      <alignment horizontal="left" vertical="top"/>
      <protection locked="true"/>
    </xf>
    <xf numFmtId="0" fontId="5609" fillId="0" borderId="4" xfId="0" applyBorder="true" applyFont="true">
      <alignment horizontal="left" vertical="top" wrapText="true"/>
      <protection locked="true"/>
    </xf>
    <xf numFmtId="0" fontId="5610" fillId="0" borderId="4" xfId="0" applyBorder="true" applyFont="true">
      <alignment horizontal="center" vertical="top"/>
      <protection locked="true"/>
    </xf>
    <xf numFmtId="170" fontId="5611" fillId="0" borderId="4" xfId="0" applyBorder="true" applyFont="true" applyNumberFormat="true">
      <alignment horizontal="right" vertical="top"/>
      <protection locked="true"/>
    </xf>
    <xf numFmtId="171" fontId="5612" fillId="0" borderId="4" xfId="0" applyBorder="true" applyFont="true" applyNumberFormat="true">
      <alignment horizontal="right" vertical="top"/>
      <protection locked="true"/>
    </xf>
    <xf numFmtId="171" fontId="5613" fillId="3" borderId="4" xfId="0" applyFill="true" applyBorder="true" applyNumberFormat="true" applyFont="true">
      <alignment vertical="top" horizontal="right"/>
      <protection locked="false"/>
    </xf>
    <xf numFmtId="171" fontId="5614" fillId="0" borderId="4" xfId="0" applyBorder="true" applyFont="true" applyNumberFormat="true">
      <alignment horizontal="right" vertical="top"/>
      <protection locked="true"/>
    </xf>
    <xf numFmtId="171" fontId="5615" fillId="0" borderId="4" xfId="0" applyBorder="true" applyFont="true" applyNumberFormat="true">
      <alignment horizontal="right" vertical="top"/>
      <protection locked="true"/>
    </xf>
    <xf numFmtId="171" fontId="5616" fillId="0" borderId="4" xfId="0" applyBorder="true" applyFont="true" applyNumberFormat="true">
      <alignment horizontal="right" vertical="top"/>
      <protection locked="true"/>
    </xf>
    <xf numFmtId="171" fontId="5617" fillId="0" borderId="4" xfId="0" applyBorder="true" applyFont="true" applyNumberFormat="true">
      <alignment horizontal="right" vertical="top"/>
      <protection locked="true"/>
    </xf>
    <xf numFmtId="0" fontId="5618" fillId="5" borderId="4" xfId="0" applyFill="true" applyBorder="true" applyFont="true">
      <alignment horizontal="left"/>
      <protection locked="true"/>
    </xf>
    <xf numFmtId="0" fontId="5619" fillId="5" borderId="4" xfId="0" applyFill="true" applyBorder="true" applyFont="true">
      <alignment horizontal="left"/>
      <protection locked="true"/>
    </xf>
    <xf numFmtId="0" fontId="5620" fillId="5" borderId="4" xfId="0" applyFill="true" applyBorder="true" applyFont="true">
      <alignment horizontal="left"/>
      <protection locked="true"/>
    </xf>
    <xf numFmtId="0" fontId="5621" fillId="5" borderId="4" xfId="0" applyFill="true" applyBorder="true" applyFont="true">
      <alignment horizontal="left"/>
      <protection locked="true"/>
    </xf>
    <xf numFmtId="0" fontId="5622" fillId="5" borderId="4" xfId="0" applyFill="true" applyBorder="true" applyFont="true">
      <alignment horizontal="left"/>
      <protection locked="true"/>
    </xf>
    <xf numFmtId="0" fontId="5623" fillId="5" borderId="4" xfId="0" applyFill="true" applyBorder="true" applyFont="true">
      <alignment horizontal="left"/>
      <protection locked="true"/>
    </xf>
    <xf numFmtId="0" fontId="5624" fillId="5" borderId="4" xfId="0" applyFill="true" applyBorder="true" applyFont="true">
      <alignment horizontal="left"/>
      <protection locked="true"/>
    </xf>
    <xf numFmtId="4" fontId="5625" fillId="5" borderId="4" xfId="0" applyFill="true" applyBorder="true" applyFont="true" applyNumberFormat="true">
      <alignment horizontal="right"/>
      <protection locked="true"/>
    </xf>
    <xf numFmtId="4" fontId="5626" fillId="5" borderId="4" xfId="0" applyFill="true" applyBorder="true" applyFont="true" applyNumberFormat="true">
      <alignment horizontal="right"/>
      <protection locked="true"/>
    </xf>
    <xf numFmtId="4" fontId="5627" fillId="5" borderId="4" xfId="0" applyFill="true" applyBorder="true" applyFont="true" applyNumberFormat="true">
      <alignment horizontal="right"/>
      <protection locked="true"/>
    </xf>
    <xf numFmtId="0" fontId="5628" fillId="0" borderId="0" xfId="0" applyFont="true"/>
    <xf numFmtId="0" fontId="5629" fillId="0" borderId="4" xfId="0" applyBorder="true" applyFont="true">
      <alignment horizontal="left" vertical="top"/>
      <protection locked="true"/>
    </xf>
    <xf numFmtId="0" fontId="5630" fillId="0" borderId="4" xfId="0" applyBorder="true" applyFont="true">
      <alignment horizontal="left" vertical="top" wrapText="true"/>
      <protection locked="true"/>
    </xf>
    <xf numFmtId="0" fontId="5631" fillId="0" borderId="4" xfId="0" applyBorder="true" applyFont="true">
      <alignment horizontal="center" vertical="top"/>
      <protection locked="true"/>
    </xf>
    <xf numFmtId="170" fontId="5632" fillId="0" borderId="4" xfId="0" applyBorder="true" applyFont="true" applyNumberFormat="true">
      <alignment horizontal="right" vertical="top"/>
      <protection locked="true"/>
    </xf>
    <xf numFmtId="171" fontId="5633" fillId="0" borderId="4" xfId="0" applyBorder="true" applyFont="true" applyNumberFormat="true">
      <alignment horizontal="right" vertical="top"/>
      <protection locked="true"/>
    </xf>
    <xf numFmtId="171" fontId="5634" fillId="3" borderId="4" xfId="0" applyFill="true" applyBorder="true" applyNumberFormat="true" applyFont="true">
      <alignment vertical="top" horizontal="right"/>
      <protection locked="false"/>
    </xf>
    <xf numFmtId="171" fontId="5635" fillId="0" borderId="4" xfId="0" applyBorder="true" applyFont="true" applyNumberFormat="true">
      <alignment horizontal="right" vertical="top"/>
      <protection locked="true"/>
    </xf>
    <xf numFmtId="171" fontId="5636" fillId="0" borderId="4" xfId="0" applyBorder="true" applyFont="true" applyNumberFormat="true">
      <alignment horizontal="right" vertical="top"/>
      <protection locked="true"/>
    </xf>
    <xf numFmtId="171" fontId="5637" fillId="0" borderId="4" xfId="0" applyBorder="true" applyFont="true" applyNumberFormat="true">
      <alignment horizontal="right" vertical="top"/>
      <protection locked="true"/>
    </xf>
    <xf numFmtId="171" fontId="5638" fillId="0" borderId="4" xfId="0" applyBorder="true" applyFont="true" applyNumberFormat="true">
      <alignment horizontal="right" vertical="top"/>
      <protection locked="true"/>
    </xf>
    <xf numFmtId="0" fontId="5639" fillId="0" borderId="4" xfId="0" applyBorder="true" applyFont="true">
      <alignment horizontal="left" vertical="top"/>
      <protection locked="true"/>
    </xf>
    <xf numFmtId="0" fontId="5640" fillId="0" borderId="4" xfId="0" applyBorder="true" applyFont="true">
      <alignment horizontal="left" vertical="top" wrapText="true"/>
      <protection locked="true"/>
    </xf>
    <xf numFmtId="0" fontId="5641" fillId="0" borderId="4" xfId="0" applyBorder="true" applyFont="true">
      <alignment horizontal="center" vertical="top"/>
      <protection locked="true"/>
    </xf>
    <xf numFmtId="170" fontId="5642" fillId="0" borderId="4" xfId="0" applyBorder="true" applyFont="true" applyNumberFormat="true">
      <alignment horizontal="right" vertical="top"/>
      <protection locked="true"/>
    </xf>
    <xf numFmtId="171" fontId="5643" fillId="0" borderId="4" xfId="0" applyBorder="true" applyFont="true" applyNumberFormat="true">
      <alignment horizontal="right" vertical="top"/>
      <protection locked="true"/>
    </xf>
    <xf numFmtId="171" fontId="5644" fillId="3" borderId="4" xfId="0" applyFill="true" applyBorder="true" applyNumberFormat="true" applyFont="true">
      <alignment vertical="top" horizontal="right"/>
      <protection locked="false"/>
    </xf>
    <xf numFmtId="171" fontId="5645" fillId="0" borderId="4" xfId="0" applyBorder="true" applyFont="true" applyNumberFormat="true">
      <alignment horizontal="right" vertical="top"/>
      <protection locked="true"/>
    </xf>
    <xf numFmtId="171" fontId="5646" fillId="0" borderId="4" xfId="0" applyBorder="true" applyFont="true" applyNumberFormat="true">
      <alignment horizontal="right" vertical="top"/>
      <protection locked="true"/>
    </xf>
    <xf numFmtId="171" fontId="5647" fillId="0" borderId="4" xfId="0" applyBorder="true" applyFont="true" applyNumberFormat="true">
      <alignment horizontal="right" vertical="top"/>
      <protection locked="true"/>
    </xf>
    <xf numFmtId="171" fontId="5648" fillId="0" borderId="4" xfId="0" applyBorder="true" applyFont="true" applyNumberFormat="true">
      <alignment horizontal="right" vertical="top"/>
      <protection locked="true"/>
    </xf>
    <xf numFmtId="0" fontId="5649" fillId="0" borderId="4" xfId="0" applyBorder="true" applyFont="true">
      <alignment horizontal="left" vertical="top"/>
      <protection locked="true"/>
    </xf>
    <xf numFmtId="0" fontId="5650" fillId="0" borderId="4" xfId="0" applyBorder="true" applyFont="true">
      <alignment horizontal="left" vertical="top" wrapText="true"/>
      <protection locked="true"/>
    </xf>
    <xf numFmtId="0" fontId="5651" fillId="0" borderId="4" xfId="0" applyBorder="true" applyFont="true">
      <alignment horizontal="center" vertical="top"/>
      <protection locked="true"/>
    </xf>
    <xf numFmtId="170" fontId="5652" fillId="0" borderId="4" xfId="0" applyBorder="true" applyFont="true" applyNumberFormat="true">
      <alignment horizontal="right" vertical="top"/>
      <protection locked="true"/>
    </xf>
    <xf numFmtId="171" fontId="5653" fillId="0" borderId="4" xfId="0" applyBorder="true" applyFont="true" applyNumberFormat="true">
      <alignment horizontal="right" vertical="top"/>
      <protection locked="true"/>
    </xf>
    <xf numFmtId="171" fontId="5654" fillId="3" borderId="4" xfId="0" applyFill="true" applyBorder="true" applyNumberFormat="true" applyFont="true">
      <alignment vertical="top" horizontal="right"/>
      <protection locked="false"/>
    </xf>
    <xf numFmtId="171" fontId="5655" fillId="0" borderId="4" xfId="0" applyBorder="true" applyFont="true" applyNumberFormat="true">
      <alignment horizontal="right" vertical="top"/>
      <protection locked="true"/>
    </xf>
    <xf numFmtId="171" fontId="5656" fillId="0" borderId="4" xfId="0" applyBorder="true" applyFont="true" applyNumberFormat="true">
      <alignment horizontal="right" vertical="top"/>
      <protection locked="true"/>
    </xf>
    <xf numFmtId="171" fontId="5657" fillId="0" borderId="4" xfId="0" applyBorder="true" applyFont="true" applyNumberFormat="true">
      <alignment horizontal="right" vertical="top"/>
      <protection locked="true"/>
    </xf>
    <xf numFmtId="171" fontId="5658" fillId="0" borderId="4" xfId="0" applyBorder="true" applyFont="true" applyNumberFormat="true">
      <alignment horizontal="right" vertical="top"/>
      <protection locked="true"/>
    </xf>
    <xf numFmtId="0" fontId="5659" fillId="0" borderId="4" xfId="0" applyBorder="true" applyFont="true">
      <alignment horizontal="left" vertical="top"/>
      <protection locked="true"/>
    </xf>
    <xf numFmtId="0" fontId="5660" fillId="0" borderId="4" xfId="0" applyBorder="true" applyFont="true">
      <alignment horizontal="left" vertical="top" wrapText="true"/>
      <protection locked="true"/>
    </xf>
    <xf numFmtId="0" fontId="5661" fillId="0" borderId="4" xfId="0" applyBorder="true" applyFont="true">
      <alignment horizontal="center" vertical="top"/>
      <protection locked="true"/>
    </xf>
    <xf numFmtId="170" fontId="5662" fillId="0" borderId="4" xfId="0" applyBorder="true" applyFont="true" applyNumberFormat="true">
      <alignment horizontal="right" vertical="top"/>
      <protection locked="true"/>
    </xf>
    <xf numFmtId="171" fontId="5663" fillId="0" borderId="4" xfId="0" applyBorder="true" applyFont="true" applyNumberFormat="true">
      <alignment horizontal="right" vertical="top"/>
      <protection locked="true"/>
    </xf>
    <xf numFmtId="171" fontId="5664" fillId="3" borderId="4" xfId="0" applyFill="true" applyBorder="true" applyNumberFormat="true" applyFont="true">
      <alignment vertical="top" horizontal="right"/>
      <protection locked="false"/>
    </xf>
    <xf numFmtId="171" fontId="5665" fillId="0" borderId="4" xfId="0" applyBorder="true" applyFont="true" applyNumberFormat="true">
      <alignment horizontal="right" vertical="top"/>
      <protection locked="true"/>
    </xf>
    <xf numFmtId="171" fontId="5666" fillId="0" borderId="4" xfId="0" applyBorder="true" applyFont="true" applyNumberFormat="true">
      <alignment horizontal="right" vertical="top"/>
      <protection locked="true"/>
    </xf>
    <xf numFmtId="171" fontId="5667" fillId="0" borderId="4" xfId="0" applyBorder="true" applyFont="true" applyNumberFormat="true">
      <alignment horizontal="right" vertical="top"/>
      <protection locked="true"/>
    </xf>
    <xf numFmtId="171" fontId="5668" fillId="0" borderId="4" xfId="0" applyBorder="true" applyFont="true" applyNumberFormat="true">
      <alignment horizontal="right" vertical="top"/>
      <protection locked="true"/>
    </xf>
    <xf numFmtId="0" fontId="5669" fillId="0" borderId="4" xfId="0" applyBorder="true" applyFont="true">
      <alignment horizontal="left" vertical="top"/>
      <protection locked="true"/>
    </xf>
    <xf numFmtId="0" fontId="5670" fillId="0" borderId="4" xfId="0" applyBorder="true" applyFont="true">
      <alignment horizontal="left" vertical="top" wrapText="true"/>
      <protection locked="true"/>
    </xf>
    <xf numFmtId="0" fontId="5671" fillId="0" borderId="4" xfId="0" applyBorder="true" applyFont="true">
      <alignment horizontal="center" vertical="top"/>
      <protection locked="true"/>
    </xf>
    <xf numFmtId="170" fontId="5672" fillId="0" borderId="4" xfId="0" applyBorder="true" applyFont="true" applyNumberFormat="true">
      <alignment horizontal="right" vertical="top"/>
      <protection locked="true"/>
    </xf>
    <xf numFmtId="171" fontId="5673" fillId="0" borderId="4" xfId="0" applyBorder="true" applyFont="true" applyNumberFormat="true">
      <alignment horizontal="right" vertical="top"/>
      <protection locked="true"/>
    </xf>
    <xf numFmtId="171" fontId="5674" fillId="3" borderId="4" xfId="0" applyFill="true" applyBorder="true" applyNumberFormat="true" applyFont="true">
      <alignment vertical="top" horizontal="right"/>
      <protection locked="false"/>
    </xf>
    <xf numFmtId="171" fontId="5675" fillId="0" borderId="4" xfId="0" applyBorder="true" applyFont="true" applyNumberFormat="true">
      <alignment horizontal="right" vertical="top"/>
      <protection locked="true"/>
    </xf>
    <xf numFmtId="171" fontId="5676" fillId="0" borderId="4" xfId="0" applyBorder="true" applyFont="true" applyNumberFormat="true">
      <alignment horizontal="right" vertical="top"/>
      <protection locked="true"/>
    </xf>
    <xf numFmtId="171" fontId="5677" fillId="0" borderId="4" xfId="0" applyBorder="true" applyFont="true" applyNumberFormat="true">
      <alignment horizontal="right" vertical="top"/>
      <protection locked="true"/>
    </xf>
    <xf numFmtId="171" fontId="5678" fillId="0" borderId="4" xfId="0" applyBorder="true" applyFont="true" applyNumberFormat="true">
      <alignment horizontal="right" vertical="top"/>
      <protection locked="true"/>
    </xf>
    <xf numFmtId="0" fontId="5679" fillId="0" borderId="4" xfId="0" applyBorder="true" applyFont="true">
      <alignment horizontal="left" vertical="top"/>
      <protection locked="true"/>
    </xf>
    <xf numFmtId="0" fontId="5680" fillId="0" borderId="4" xfId="0" applyBorder="true" applyFont="true">
      <alignment horizontal="left" vertical="top" wrapText="true"/>
      <protection locked="true"/>
    </xf>
    <xf numFmtId="0" fontId="5681" fillId="0" borderId="4" xfId="0" applyBorder="true" applyFont="true">
      <alignment horizontal="center" vertical="top"/>
      <protection locked="true"/>
    </xf>
    <xf numFmtId="170" fontId="5682" fillId="0" borderId="4" xfId="0" applyBorder="true" applyFont="true" applyNumberFormat="true">
      <alignment horizontal="right" vertical="top"/>
      <protection locked="true"/>
    </xf>
    <xf numFmtId="171" fontId="5683" fillId="0" borderId="4" xfId="0" applyBorder="true" applyFont="true" applyNumberFormat="true">
      <alignment horizontal="right" vertical="top"/>
      <protection locked="true"/>
    </xf>
    <xf numFmtId="171" fontId="5684" fillId="3" borderId="4" xfId="0" applyFill="true" applyBorder="true" applyNumberFormat="true" applyFont="true">
      <alignment vertical="top" horizontal="right"/>
      <protection locked="false"/>
    </xf>
    <xf numFmtId="171" fontId="5685" fillId="0" borderId="4" xfId="0" applyBorder="true" applyFont="true" applyNumberFormat="true">
      <alignment horizontal="right" vertical="top"/>
      <protection locked="true"/>
    </xf>
    <xf numFmtId="171" fontId="5686" fillId="0" borderId="4" xfId="0" applyBorder="true" applyFont="true" applyNumberFormat="true">
      <alignment horizontal="right" vertical="top"/>
      <protection locked="true"/>
    </xf>
    <xf numFmtId="171" fontId="5687" fillId="0" borderId="4" xfId="0" applyBorder="true" applyFont="true" applyNumberFormat="true">
      <alignment horizontal="right" vertical="top"/>
      <protection locked="true"/>
    </xf>
    <xf numFmtId="171" fontId="5688" fillId="0" borderId="4" xfId="0" applyBorder="true" applyFont="true" applyNumberFormat="true">
      <alignment horizontal="right" vertical="top"/>
      <protection locked="true"/>
    </xf>
    <xf numFmtId="0" fontId="5689" fillId="5" borderId="4" xfId="0" applyFill="true" applyBorder="true" applyFont="true">
      <alignment horizontal="left"/>
      <protection locked="true"/>
    </xf>
    <xf numFmtId="0" fontId="5690" fillId="5" borderId="4" xfId="0" applyFill="true" applyBorder="true" applyFont="true">
      <alignment horizontal="left"/>
      <protection locked="true"/>
    </xf>
    <xf numFmtId="0" fontId="5691" fillId="5" borderId="4" xfId="0" applyFill="true" applyBorder="true" applyFont="true">
      <alignment horizontal="left"/>
      <protection locked="true"/>
    </xf>
    <xf numFmtId="0" fontId="5692" fillId="5" borderId="4" xfId="0" applyFill="true" applyBorder="true" applyFont="true">
      <alignment horizontal="left"/>
      <protection locked="true"/>
    </xf>
    <xf numFmtId="0" fontId="5693" fillId="5" borderId="4" xfId="0" applyFill="true" applyBorder="true" applyFont="true">
      <alignment horizontal="left"/>
      <protection locked="true"/>
    </xf>
    <xf numFmtId="0" fontId="5694" fillId="5" borderId="4" xfId="0" applyFill="true" applyBorder="true" applyFont="true">
      <alignment horizontal="left"/>
      <protection locked="true"/>
    </xf>
    <xf numFmtId="0" fontId="5695" fillId="5" borderId="4" xfId="0" applyFill="true" applyBorder="true" applyFont="true">
      <alignment horizontal="left"/>
      <protection locked="true"/>
    </xf>
    <xf numFmtId="4" fontId="5696" fillId="5" borderId="4" xfId="0" applyFill="true" applyBorder="true" applyFont="true" applyNumberFormat="true">
      <alignment horizontal="right"/>
      <protection locked="true"/>
    </xf>
    <xf numFmtId="4" fontId="5697" fillId="5" borderId="4" xfId="0" applyFill="true" applyBorder="true" applyFont="true" applyNumberFormat="true">
      <alignment horizontal="right"/>
      <protection locked="true"/>
    </xf>
    <xf numFmtId="4" fontId="5698" fillId="5" borderId="4" xfId="0" applyFill="true" applyBorder="true" applyFont="true" applyNumberFormat="true">
      <alignment horizontal="right"/>
      <protection locked="true"/>
    </xf>
    <xf numFmtId="0" fontId="5699" fillId="0" borderId="0" xfId="0" applyFont="true"/>
    <xf numFmtId="0" fontId="5700" fillId="5" borderId="4" xfId="0" applyFill="true" applyBorder="true" applyFont="true">
      <alignment horizontal="left"/>
      <protection locked="true"/>
    </xf>
    <xf numFmtId="0" fontId="5701" fillId="5" borderId="4" xfId="0" applyFill="true" applyBorder="true" applyFont="true">
      <alignment horizontal="left"/>
      <protection locked="true"/>
    </xf>
    <xf numFmtId="0" fontId="5702" fillId="5" borderId="4" xfId="0" applyFill="true" applyBorder="true" applyFont="true">
      <alignment horizontal="left"/>
      <protection locked="true"/>
    </xf>
    <xf numFmtId="0" fontId="5703" fillId="5" borderId="4" xfId="0" applyFill="true" applyBorder="true" applyFont="true">
      <alignment horizontal="left"/>
      <protection locked="true"/>
    </xf>
    <xf numFmtId="0" fontId="5704" fillId="5" borderId="4" xfId="0" applyFill="true" applyBorder="true" applyFont="true">
      <alignment horizontal="left"/>
      <protection locked="true"/>
    </xf>
    <xf numFmtId="0" fontId="5705" fillId="5" borderId="4" xfId="0" applyFill="true" applyBorder="true" applyFont="true">
      <alignment horizontal="left"/>
      <protection locked="true"/>
    </xf>
    <xf numFmtId="0" fontId="5706" fillId="5" borderId="4" xfId="0" applyFill="true" applyBorder="true" applyFont="true">
      <alignment horizontal="left"/>
      <protection locked="true"/>
    </xf>
    <xf numFmtId="4" fontId="5707" fillId="5" borderId="4" xfId="0" applyFill="true" applyBorder="true" applyFont="true" applyNumberFormat="true">
      <alignment horizontal="right"/>
      <protection locked="true"/>
    </xf>
    <xf numFmtId="4" fontId="5708" fillId="5" borderId="4" xfId="0" applyFill="true" applyBorder="true" applyFont="true" applyNumberFormat="true">
      <alignment horizontal="right"/>
      <protection locked="true"/>
    </xf>
    <xf numFmtId="4" fontId="5709" fillId="5" borderId="4" xfId="0" applyFill="true" applyBorder="true" applyFont="true" applyNumberFormat="true">
      <alignment horizontal="right"/>
      <protection locked="true"/>
    </xf>
    <xf numFmtId="0" fontId="5710" fillId="0" borderId="0" xfId="0" applyFont="true"/>
    <xf numFmtId="0" fontId="5711" fillId="0" borderId="4" xfId="0" applyBorder="true" applyFont="true">
      <alignment horizontal="left" vertical="top"/>
      <protection locked="true"/>
    </xf>
    <xf numFmtId="0" fontId="5712" fillId="0" borderId="4" xfId="0" applyBorder="true" applyFont="true">
      <alignment horizontal="left" vertical="top" wrapText="true"/>
      <protection locked="true"/>
    </xf>
    <xf numFmtId="0" fontId="5713" fillId="0" borderId="4" xfId="0" applyBorder="true" applyFont="true">
      <alignment horizontal="center" vertical="top"/>
      <protection locked="true"/>
    </xf>
    <xf numFmtId="170" fontId="5714" fillId="0" borderId="4" xfId="0" applyBorder="true" applyFont="true" applyNumberFormat="true">
      <alignment horizontal="right" vertical="top"/>
      <protection locked="true"/>
    </xf>
    <xf numFmtId="171" fontId="5715" fillId="0" borderId="4" xfId="0" applyBorder="true" applyFont="true" applyNumberFormat="true">
      <alignment horizontal="right" vertical="top"/>
      <protection locked="true"/>
    </xf>
    <xf numFmtId="171" fontId="5716" fillId="3" borderId="4" xfId="0" applyFill="true" applyBorder="true" applyNumberFormat="true" applyFont="true">
      <alignment vertical="top" horizontal="right"/>
      <protection locked="false"/>
    </xf>
    <xf numFmtId="171" fontId="5717" fillId="0" borderId="4" xfId="0" applyBorder="true" applyFont="true" applyNumberFormat="true">
      <alignment horizontal="right" vertical="top"/>
      <protection locked="true"/>
    </xf>
    <xf numFmtId="171" fontId="5718" fillId="0" borderId="4" xfId="0" applyBorder="true" applyFont="true" applyNumberFormat="true">
      <alignment horizontal="right" vertical="top"/>
      <protection locked="true"/>
    </xf>
    <xf numFmtId="171" fontId="5719" fillId="0" borderId="4" xfId="0" applyBorder="true" applyFont="true" applyNumberFormat="true">
      <alignment horizontal="right" vertical="top"/>
      <protection locked="true"/>
    </xf>
    <xf numFmtId="171" fontId="5720" fillId="0" borderId="4" xfId="0" applyBorder="true" applyFont="true" applyNumberFormat="true">
      <alignment horizontal="right" vertical="top"/>
      <protection locked="true"/>
    </xf>
    <xf numFmtId="0" fontId="5721" fillId="0" borderId="4" xfId="0" applyBorder="true" applyFont="true">
      <alignment horizontal="left" vertical="top"/>
      <protection locked="true"/>
    </xf>
    <xf numFmtId="0" fontId="5722" fillId="0" borderId="4" xfId="0" applyBorder="true" applyFont="true">
      <alignment horizontal="left" vertical="top" wrapText="true"/>
      <protection locked="true"/>
    </xf>
    <xf numFmtId="0" fontId="5723" fillId="0" borderId="4" xfId="0" applyBorder="true" applyFont="true">
      <alignment horizontal="center" vertical="top"/>
      <protection locked="true"/>
    </xf>
    <xf numFmtId="170" fontId="5724" fillId="0" borderId="4" xfId="0" applyBorder="true" applyFont="true" applyNumberFormat="true">
      <alignment horizontal="right" vertical="top"/>
      <protection locked="true"/>
    </xf>
    <xf numFmtId="171" fontId="5725" fillId="0" borderId="4" xfId="0" applyBorder="true" applyFont="true" applyNumberFormat="true">
      <alignment horizontal="right" vertical="top"/>
      <protection locked="true"/>
    </xf>
    <xf numFmtId="171" fontId="5726" fillId="3" borderId="4" xfId="0" applyFill="true" applyBorder="true" applyNumberFormat="true" applyFont="true">
      <alignment vertical="top" horizontal="right"/>
      <protection locked="false"/>
    </xf>
    <xf numFmtId="171" fontId="5727" fillId="0" borderId="4" xfId="0" applyBorder="true" applyFont="true" applyNumberFormat="true">
      <alignment horizontal="right" vertical="top"/>
      <protection locked="true"/>
    </xf>
    <xf numFmtId="171" fontId="5728" fillId="0" borderId="4" xfId="0" applyBorder="true" applyFont="true" applyNumberFormat="true">
      <alignment horizontal="right" vertical="top"/>
      <protection locked="true"/>
    </xf>
    <xf numFmtId="171" fontId="5729" fillId="0" borderId="4" xfId="0" applyBorder="true" applyFont="true" applyNumberFormat="true">
      <alignment horizontal="right" vertical="top"/>
      <protection locked="true"/>
    </xf>
    <xf numFmtId="171" fontId="5730" fillId="0" borderId="4" xfId="0" applyBorder="true" applyFont="true" applyNumberFormat="true">
      <alignment horizontal="right" vertical="top"/>
      <protection locked="true"/>
    </xf>
    <xf numFmtId="0" fontId="5731" fillId="0" borderId="4" xfId="0" applyBorder="true" applyFont="true">
      <alignment horizontal="left" vertical="top"/>
      <protection locked="true"/>
    </xf>
    <xf numFmtId="0" fontId="5732" fillId="0" borderId="4" xfId="0" applyBorder="true" applyFont="true">
      <alignment horizontal="left" vertical="top" wrapText="true"/>
      <protection locked="true"/>
    </xf>
    <xf numFmtId="0" fontId="5733" fillId="0" borderId="4" xfId="0" applyBorder="true" applyFont="true">
      <alignment horizontal="center" vertical="top"/>
      <protection locked="true"/>
    </xf>
    <xf numFmtId="170" fontId="5734" fillId="0" borderId="4" xfId="0" applyBorder="true" applyFont="true" applyNumberFormat="true">
      <alignment horizontal="right" vertical="top"/>
      <protection locked="true"/>
    </xf>
    <xf numFmtId="171" fontId="5735" fillId="0" borderId="4" xfId="0" applyBorder="true" applyFont="true" applyNumberFormat="true">
      <alignment horizontal="right" vertical="top"/>
      <protection locked="true"/>
    </xf>
    <xf numFmtId="171" fontId="5736" fillId="3" borderId="4" xfId="0" applyFill="true" applyBorder="true" applyNumberFormat="true" applyFont="true">
      <alignment vertical="top" horizontal="right"/>
      <protection locked="false"/>
    </xf>
    <xf numFmtId="171" fontId="5737" fillId="0" borderId="4" xfId="0" applyBorder="true" applyFont="true" applyNumberFormat="true">
      <alignment horizontal="right" vertical="top"/>
      <protection locked="true"/>
    </xf>
    <xf numFmtId="171" fontId="5738" fillId="0" borderId="4" xfId="0" applyBorder="true" applyFont="true" applyNumberFormat="true">
      <alignment horizontal="right" vertical="top"/>
      <protection locked="true"/>
    </xf>
    <xf numFmtId="171" fontId="5739" fillId="0" borderId="4" xfId="0" applyBorder="true" applyFont="true" applyNumberFormat="true">
      <alignment horizontal="right" vertical="top"/>
      <protection locked="true"/>
    </xf>
    <xf numFmtId="171" fontId="5740" fillId="0" borderId="4" xfId="0" applyBorder="true" applyFont="true" applyNumberFormat="true">
      <alignment horizontal="right" vertical="top"/>
      <protection locked="true"/>
    </xf>
    <xf numFmtId="0" fontId="5741" fillId="5" borderId="4" xfId="0" applyFill="true" applyBorder="true" applyFont="true">
      <alignment horizontal="left"/>
      <protection locked="true"/>
    </xf>
    <xf numFmtId="0" fontId="5742" fillId="5" borderId="4" xfId="0" applyFill="true" applyBorder="true" applyFont="true">
      <alignment horizontal="left"/>
      <protection locked="true"/>
    </xf>
    <xf numFmtId="0" fontId="5743" fillId="5" borderId="4" xfId="0" applyFill="true" applyBorder="true" applyFont="true">
      <alignment horizontal="left"/>
      <protection locked="true"/>
    </xf>
    <xf numFmtId="0" fontId="5744" fillId="5" borderId="4" xfId="0" applyFill="true" applyBorder="true" applyFont="true">
      <alignment horizontal="left"/>
      <protection locked="true"/>
    </xf>
    <xf numFmtId="0" fontId="5745" fillId="5" borderId="4" xfId="0" applyFill="true" applyBorder="true" applyFont="true">
      <alignment horizontal="left"/>
      <protection locked="true"/>
    </xf>
    <xf numFmtId="0" fontId="5746" fillId="5" borderId="4" xfId="0" applyFill="true" applyBorder="true" applyFont="true">
      <alignment horizontal="left"/>
      <protection locked="true"/>
    </xf>
    <xf numFmtId="0" fontId="5747" fillId="5" borderId="4" xfId="0" applyFill="true" applyBorder="true" applyFont="true">
      <alignment horizontal="left"/>
      <protection locked="true"/>
    </xf>
    <xf numFmtId="4" fontId="5748" fillId="5" borderId="4" xfId="0" applyFill="true" applyBorder="true" applyFont="true" applyNumberFormat="true">
      <alignment horizontal="right"/>
      <protection locked="true"/>
    </xf>
    <xf numFmtId="4" fontId="5749" fillId="5" borderId="4" xfId="0" applyFill="true" applyBorder="true" applyFont="true" applyNumberFormat="true">
      <alignment horizontal="right"/>
      <protection locked="true"/>
    </xf>
    <xf numFmtId="4" fontId="5750" fillId="5" borderId="4" xfId="0" applyFill="true" applyBorder="true" applyFont="true" applyNumberFormat="true">
      <alignment horizontal="right"/>
      <protection locked="true"/>
    </xf>
    <xf numFmtId="0" fontId="5751" fillId="0" borderId="0" xfId="0" applyFont="true"/>
    <xf numFmtId="0" fontId="5752" fillId="0" borderId="4" xfId="0" applyBorder="true" applyFont="true">
      <alignment horizontal="left" vertical="top"/>
      <protection locked="true"/>
    </xf>
    <xf numFmtId="0" fontId="5753" fillId="0" borderId="4" xfId="0" applyBorder="true" applyFont="true">
      <alignment horizontal="left" vertical="top" wrapText="true"/>
      <protection locked="true"/>
    </xf>
    <xf numFmtId="0" fontId="5754" fillId="0" borderId="4" xfId="0" applyBorder="true" applyFont="true">
      <alignment horizontal="center" vertical="top"/>
      <protection locked="true"/>
    </xf>
    <xf numFmtId="170" fontId="5755" fillId="0" borderId="4" xfId="0" applyBorder="true" applyFont="true" applyNumberFormat="true">
      <alignment horizontal="right" vertical="top"/>
      <protection locked="true"/>
    </xf>
    <xf numFmtId="171" fontId="5756" fillId="0" borderId="4" xfId="0" applyBorder="true" applyFont="true" applyNumberFormat="true">
      <alignment horizontal="right" vertical="top"/>
      <protection locked="true"/>
    </xf>
    <xf numFmtId="171" fontId="5757" fillId="3" borderId="4" xfId="0" applyFill="true" applyBorder="true" applyNumberFormat="true" applyFont="true">
      <alignment vertical="top" horizontal="right"/>
      <protection locked="false"/>
    </xf>
    <xf numFmtId="171" fontId="5758" fillId="0" borderId="4" xfId="0" applyBorder="true" applyFont="true" applyNumberFormat="true">
      <alignment horizontal="right" vertical="top"/>
      <protection locked="true"/>
    </xf>
    <xf numFmtId="171" fontId="5759" fillId="0" borderId="4" xfId="0" applyBorder="true" applyFont="true" applyNumberFormat="true">
      <alignment horizontal="right" vertical="top"/>
      <protection locked="true"/>
    </xf>
    <xf numFmtId="171" fontId="5760" fillId="0" borderId="4" xfId="0" applyBorder="true" applyFont="true" applyNumberFormat="true">
      <alignment horizontal="right" vertical="top"/>
      <protection locked="true"/>
    </xf>
    <xf numFmtId="171" fontId="5761" fillId="0" borderId="4" xfId="0" applyBorder="true" applyFont="true" applyNumberFormat="true">
      <alignment horizontal="right" vertical="top"/>
      <protection locked="true"/>
    </xf>
    <xf numFmtId="0" fontId="5762" fillId="0" borderId="4" xfId="0" applyBorder="true" applyFont="true">
      <alignment horizontal="left" vertical="top"/>
      <protection locked="true"/>
    </xf>
    <xf numFmtId="0" fontId="5763" fillId="0" borderId="4" xfId="0" applyBorder="true" applyFont="true">
      <alignment horizontal="left" vertical="top" wrapText="true"/>
      <protection locked="true"/>
    </xf>
    <xf numFmtId="0" fontId="5764" fillId="0" borderId="4" xfId="0" applyBorder="true" applyFont="true">
      <alignment horizontal="center" vertical="top"/>
      <protection locked="true"/>
    </xf>
    <xf numFmtId="170" fontId="5765" fillId="0" borderId="4" xfId="0" applyBorder="true" applyFont="true" applyNumberFormat="true">
      <alignment horizontal="right" vertical="top"/>
      <protection locked="true"/>
    </xf>
    <xf numFmtId="171" fontId="5766" fillId="0" borderId="4" xfId="0" applyBorder="true" applyFont="true" applyNumberFormat="true">
      <alignment horizontal="right" vertical="top"/>
      <protection locked="true"/>
    </xf>
    <xf numFmtId="171" fontId="5767" fillId="3" borderId="4" xfId="0" applyFill="true" applyBorder="true" applyNumberFormat="true" applyFont="true">
      <alignment vertical="top" horizontal="right"/>
      <protection locked="false"/>
    </xf>
    <xf numFmtId="171" fontId="5768" fillId="0" borderId="4" xfId="0" applyBorder="true" applyFont="true" applyNumberFormat="true">
      <alignment horizontal="right" vertical="top"/>
      <protection locked="true"/>
    </xf>
    <xf numFmtId="171" fontId="5769" fillId="0" borderId="4" xfId="0" applyBorder="true" applyFont="true" applyNumberFormat="true">
      <alignment horizontal="right" vertical="top"/>
      <protection locked="true"/>
    </xf>
    <xf numFmtId="171" fontId="5770" fillId="0" borderId="4" xfId="0" applyBorder="true" applyFont="true" applyNumberFormat="true">
      <alignment horizontal="right" vertical="top"/>
      <protection locked="true"/>
    </xf>
    <xf numFmtId="171" fontId="5771" fillId="0" borderId="4" xfId="0" applyBorder="true" applyFont="true" applyNumberFormat="true">
      <alignment horizontal="right" vertical="top"/>
      <protection locked="true"/>
    </xf>
    <xf numFmtId="0" fontId="5772" fillId="5" borderId="4" xfId="0" applyFill="true" applyBorder="true" applyFont="true">
      <alignment horizontal="left"/>
      <protection locked="true"/>
    </xf>
    <xf numFmtId="0" fontId="5773" fillId="5" borderId="4" xfId="0" applyFill="true" applyBorder="true" applyFont="true">
      <alignment horizontal="left"/>
      <protection locked="true"/>
    </xf>
    <xf numFmtId="0" fontId="5774" fillId="5" borderId="4" xfId="0" applyFill="true" applyBorder="true" applyFont="true">
      <alignment horizontal="left"/>
      <protection locked="true"/>
    </xf>
    <xf numFmtId="0" fontId="5775" fillId="5" borderId="4" xfId="0" applyFill="true" applyBorder="true" applyFont="true">
      <alignment horizontal="left"/>
      <protection locked="true"/>
    </xf>
    <xf numFmtId="0" fontId="5776" fillId="5" borderId="4" xfId="0" applyFill="true" applyBorder="true" applyFont="true">
      <alignment horizontal="left"/>
      <protection locked="true"/>
    </xf>
    <xf numFmtId="0" fontId="5777" fillId="5" borderId="4" xfId="0" applyFill="true" applyBorder="true" applyFont="true">
      <alignment horizontal="left"/>
      <protection locked="true"/>
    </xf>
    <xf numFmtId="0" fontId="5778" fillId="5" borderId="4" xfId="0" applyFill="true" applyBorder="true" applyFont="true">
      <alignment horizontal="left"/>
      <protection locked="true"/>
    </xf>
    <xf numFmtId="4" fontId="5779" fillId="5" borderId="4" xfId="0" applyFill="true" applyBorder="true" applyFont="true" applyNumberFormat="true">
      <alignment horizontal="right"/>
      <protection locked="true"/>
    </xf>
    <xf numFmtId="4" fontId="5780" fillId="5" borderId="4" xfId="0" applyFill="true" applyBorder="true" applyFont="true" applyNumberFormat="true">
      <alignment horizontal="right"/>
      <protection locked="true"/>
    </xf>
    <xf numFmtId="4" fontId="5781" fillId="5" borderId="4" xfId="0" applyFill="true" applyBorder="true" applyFont="true" applyNumberFormat="true">
      <alignment horizontal="right"/>
      <protection locked="true"/>
    </xf>
    <xf numFmtId="0" fontId="5782" fillId="0" borderId="0" xfId="0" applyFont="true"/>
    <xf numFmtId="0" fontId="5783" fillId="0" borderId="4" xfId="0" applyBorder="true" applyFont="true">
      <alignment horizontal="left" vertical="top"/>
      <protection locked="true"/>
    </xf>
    <xf numFmtId="0" fontId="5784" fillId="0" borderId="4" xfId="0" applyBorder="true" applyFont="true">
      <alignment horizontal="left" vertical="top" wrapText="true"/>
      <protection locked="true"/>
    </xf>
    <xf numFmtId="0" fontId="5785" fillId="0" borderId="4" xfId="0" applyBorder="true" applyFont="true">
      <alignment horizontal="center" vertical="top"/>
      <protection locked="true"/>
    </xf>
    <xf numFmtId="170" fontId="5786" fillId="0" borderId="4" xfId="0" applyBorder="true" applyFont="true" applyNumberFormat="true">
      <alignment horizontal="right" vertical="top"/>
      <protection locked="true"/>
    </xf>
    <xf numFmtId="171" fontId="5787" fillId="0" borderId="4" xfId="0" applyBorder="true" applyFont="true" applyNumberFormat="true">
      <alignment horizontal="right" vertical="top"/>
      <protection locked="true"/>
    </xf>
    <xf numFmtId="171" fontId="5788" fillId="3" borderId="4" xfId="0" applyFill="true" applyBorder="true" applyNumberFormat="true" applyFont="true">
      <alignment vertical="top" horizontal="right"/>
      <protection locked="false"/>
    </xf>
    <xf numFmtId="171" fontId="5789" fillId="0" borderId="4" xfId="0" applyBorder="true" applyFont="true" applyNumberFormat="true">
      <alignment horizontal="right" vertical="top"/>
      <protection locked="true"/>
    </xf>
    <xf numFmtId="171" fontId="5790" fillId="0" borderId="4" xfId="0" applyBorder="true" applyFont="true" applyNumberFormat="true">
      <alignment horizontal="right" vertical="top"/>
      <protection locked="true"/>
    </xf>
    <xf numFmtId="171" fontId="5791" fillId="0" borderId="4" xfId="0" applyBorder="true" applyFont="true" applyNumberFormat="true">
      <alignment horizontal="right" vertical="top"/>
      <protection locked="true"/>
    </xf>
    <xf numFmtId="171" fontId="5792" fillId="0" borderId="4" xfId="0" applyBorder="true" applyFont="true" applyNumberFormat="true">
      <alignment horizontal="right" vertical="top"/>
      <protection locked="true"/>
    </xf>
    <xf numFmtId="0" fontId="5793" fillId="0" borderId="4" xfId="0" applyBorder="true" applyFont="true">
      <alignment horizontal="left" vertical="top"/>
      <protection locked="true"/>
    </xf>
    <xf numFmtId="0" fontId="5794" fillId="0" borderId="4" xfId="0" applyBorder="true" applyFont="true">
      <alignment horizontal="left" vertical="top" wrapText="true"/>
      <protection locked="true"/>
    </xf>
    <xf numFmtId="0" fontId="5795" fillId="0" borderId="4" xfId="0" applyBorder="true" applyFont="true">
      <alignment horizontal="center" vertical="top"/>
      <protection locked="true"/>
    </xf>
    <xf numFmtId="170" fontId="5796" fillId="0" borderId="4" xfId="0" applyBorder="true" applyFont="true" applyNumberFormat="true">
      <alignment horizontal="right" vertical="top"/>
      <protection locked="true"/>
    </xf>
    <xf numFmtId="171" fontId="5797" fillId="0" borderId="4" xfId="0" applyBorder="true" applyFont="true" applyNumberFormat="true">
      <alignment horizontal="right" vertical="top"/>
      <protection locked="true"/>
    </xf>
    <xf numFmtId="171" fontId="5798" fillId="3" borderId="4" xfId="0" applyFill="true" applyBorder="true" applyNumberFormat="true" applyFont="true">
      <alignment vertical="top" horizontal="right"/>
      <protection locked="false"/>
    </xf>
    <xf numFmtId="171" fontId="5799" fillId="0" borderId="4" xfId="0" applyBorder="true" applyFont="true" applyNumberFormat="true">
      <alignment horizontal="right" vertical="top"/>
      <protection locked="true"/>
    </xf>
    <xf numFmtId="171" fontId="5800" fillId="0" borderId="4" xfId="0" applyBorder="true" applyFont="true" applyNumberFormat="true">
      <alignment horizontal="right" vertical="top"/>
      <protection locked="true"/>
    </xf>
    <xf numFmtId="171" fontId="5801" fillId="0" borderId="4" xfId="0" applyBorder="true" applyFont="true" applyNumberFormat="true">
      <alignment horizontal="right" vertical="top"/>
      <protection locked="true"/>
    </xf>
    <xf numFmtId="171" fontId="5802" fillId="0" borderId="4" xfId="0" applyBorder="true" applyFont="true" applyNumberFormat="true">
      <alignment horizontal="right" vertical="top"/>
      <protection locked="true"/>
    </xf>
    <xf numFmtId="0" fontId="5803" fillId="0" borderId="4" xfId="0" applyBorder="true" applyFont="true">
      <alignment horizontal="left" vertical="top"/>
      <protection locked="true"/>
    </xf>
    <xf numFmtId="0" fontId="5804" fillId="0" borderId="4" xfId="0" applyBorder="true" applyFont="true">
      <alignment horizontal="left" vertical="top" wrapText="true"/>
      <protection locked="true"/>
    </xf>
    <xf numFmtId="0" fontId="5805" fillId="0" borderId="4" xfId="0" applyBorder="true" applyFont="true">
      <alignment horizontal="center" vertical="top"/>
      <protection locked="true"/>
    </xf>
    <xf numFmtId="170" fontId="5806" fillId="0" borderId="4" xfId="0" applyBorder="true" applyFont="true" applyNumberFormat="true">
      <alignment horizontal="right" vertical="top"/>
      <protection locked="true"/>
    </xf>
    <xf numFmtId="171" fontId="5807" fillId="0" borderId="4" xfId="0" applyBorder="true" applyFont="true" applyNumberFormat="true">
      <alignment horizontal="right" vertical="top"/>
      <protection locked="true"/>
    </xf>
    <xf numFmtId="171" fontId="5808" fillId="3" borderId="4" xfId="0" applyFill="true" applyBorder="true" applyNumberFormat="true" applyFont="true">
      <alignment vertical="top" horizontal="right"/>
      <protection locked="false"/>
    </xf>
    <xf numFmtId="171" fontId="5809" fillId="0" borderId="4" xfId="0" applyBorder="true" applyFont="true" applyNumberFormat="true">
      <alignment horizontal="right" vertical="top"/>
      <protection locked="true"/>
    </xf>
    <xf numFmtId="171" fontId="5810" fillId="0" borderId="4" xfId="0" applyBorder="true" applyFont="true" applyNumberFormat="true">
      <alignment horizontal="right" vertical="top"/>
      <protection locked="true"/>
    </xf>
    <xf numFmtId="171" fontId="5811" fillId="0" borderId="4" xfId="0" applyBorder="true" applyFont="true" applyNumberFormat="true">
      <alignment horizontal="right" vertical="top"/>
      <protection locked="true"/>
    </xf>
    <xf numFmtId="171" fontId="5812" fillId="0" borderId="4" xfId="0" applyBorder="true" applyFont="true" applyNumberFormat="true">
      <alignment horizontal="right" vertical="top"/>
      <protection locked="true"/>
    </xf>
    <xf numFmtId="0" fontId="5813" fillId="5" borderId="4" xfId="0" applyFill="true" applyBorder="true" applyFont="true">
      <alignment horizontal="left"/>
      <protection locked="true"/>
    </xf>
    <xf numFmtId="0" fontId="5814" fillId="5" borderId="4" xfId="0" applyFill="true" applyBorder="true" applyFont="true">
      <alignment horizontal="left"/>
      <protection locked="true"/>
    </xf>
    <xf numFmtId="0" fontId="5815" fillId="5" borderId="4" xfId="0" applyFill="true" applyBorder="true" applyFont="true">
      <alignment horizontal="left"/>
      <protection locked="true"/>
    </xf>
    <xf numFmtId="0" fontId="5816" fillId="5" borderId="4" xfId="0" applyFill="true" applyBorder="true" applyFont="true">
      <alignment horizontal="left"/>
      <protection locked="true"/>
    </xf>
    <xf numFmtId="0" fontId="5817" fillId="5" borderId="4" xfId="0" applyFill="true" applyBorder="true" applyFont="true">
      <alignment horizontal="left"/>
      <protection locked="true"/>
    </xf>
    <xf numFmtId="0" fontId="5818" fillId="5" borderId="4" xfId="0" applyFill="true" applyBorder="true" applyFont="true">
      <alignment horizontal="left"/>
      <protection locked="true"/>
    </xf>
    <xf numFmtId="0" fontId="5819" fillId="5" borderId="4" xfId="0" applyFill="true" applyBorder="true" applyFont="true">
      <alignment horizontal="left"/>
      <protection locked="true"/>
    </xf>
    <xf numFmtId="4" fontId="5820" fillId="5" borderId="4" xfId="0" applyFill="true" applyBorder="true" applyFont="true" applyNumberFormat="true">
      <alignment horizontal="right"/>
      <protection locked="true"/>
    </xf>
    <xf numFmtId="4" fontId="5821" fillId="5" borderId="4" xfId="0" applyFill="true" applyBorder="true" applyFont="true" applyNumberFormat="true">
      <alignment horizontal="right"/>
      <protection locked="true"/>
    </xf>
    <xf numFmtId="4" fontId="5822" fillId="5" borderId="4" xfId="0" applyFill="true" applyBorder="true" applyFont="true" applyNumberFormat="true">
      <alignment horizontal="right"/>
      <protection locked="true"/>
    </xf>
    <xf numFmtId="0" fontId="5823" fillId="0" borderId="0" xfId="0" applyFont="true"/>
    <xf numFmtId="0" fontId="5824" fillId="0" borderId="4" xfId="0" applyBorder="true" applyFont="true">
      <alignment horizontal="left" vertical="top"/>
      <protection locked="true"/>
    </xf>
    <xf numFmtId="0" fontId="5825" fillId="0" borderId="4" xfId="0" applyBorder="true" applyFont="true">
      <alignment horizontal="left" vertical="top" wrapText="true"/>
      <protection locked="true"/>
    </xf>
    <xf numFmtId="0" fontId="5826" fillId="0" borderId="4" xfId="0" applyBorder="true" applyFont="true">
      <alignment horizontal="center" vertical="top"/>
      <protection locked="true"/>
    </xf>
    <xf numFmtId="170" fontId="5827" fillId="0" borderId="4" xfId="0" applyBorder="true" applyFont="true" applyNumberFormat="true">
      <alignment horizontal="right" vertical="top"/>
      <protection locked="true"/>
    </xf>
    <xf numFmtId="171" fontId="5828" fillId="0" borderId="4" xfId="0" applyBorder="true" applyFont="true" applyNumberFormat="true">
      <alignment horizontal="right" vertical="top"/>
      <protection locked="true"/>
    </xf>
    <xf numFmtId="171" fontId="5829" fillId="3" borderId="4" xfId="0" applyFill="true" applyBorder="true" applyNumberFormat="true" applyFont="true">
      <alignment vertical="top" horizontal="right"/>
      <protection locked="false"/>
    </xf>
    <xf numFmtId="171" fontId="5830" fillId="0" borderId="4" xfId="0" applyBorder="true" applyFont="true" applyNumberFormat="true">
      <alignment horizontal="right" vertical="top"/>
      <protection locked="true"/>
    </xf>
    <xf numFmtId="171" fontId="5831" fillId="0" borderId="4" xfId="0" applyBorder="true" applyFont="true" applyNumberFormat="true">
      <alignment horizontal="right" vertical="top"/>
      <protection locked="true"/>
    </xf>
    <xf numFmtId="171" fontId="5832" fillId="0" borderId="4" xfId="0" applyBorder="true" applyFont="true" applyNumberFormat="true">
      <alignment horizontal="right" vertical="top"/>
      <protection locked="true"/>
    </xf>
    <xf numFmtId="171" fontId="5833" fillId="0" borderId="4" xfId="0" applyBorder="true" applyFont="true" applyNumberFormat="true">
      <alignment horizontal="right" vertical="top"/>
      <protection locked="true"/>
    </xf>
    <xf numFmtId="0" fontId="5834" fillId="0" borderId="4" xfId="0" applyBorder="true" applyFont="true">
      <alignment horizontal="left" vertical="top"/>
      <protection locked="true"/>
    </xf>
    <xf numFmtId="0" fontId="5835" fillId="0" borderId="4" xfId="0" applyBorder="true" applyFont="true">
      <alignment horizontal="left" vertical="top" wrapText="true"/>
      <protection locked="true"/>
    </xf>
    <xf numFmtId="0" fontId="5836" fillId="0" borderId="4" xfId="0" applyBorder="true" applyFont="true">
      <alignment horizontal="center" vertical="top"/>
      <protection locked="true"/>
    </xf>
    <xf numFmtId="170" fontId="5837" fillId="0" borderId="4" xfId="0" applyBorder="true" applyFont="true" applyNumberFormat="true">
      <alignment horizontal="right" vertical="top"/>
      <protection locked="true"/>
    </xf>
    <xf numFmtId="171" fontId="5838" fillId="0" borderId="4" xfId="0" applyBorder="true" applyFont="true" applyNumberFormat="true">
      <alignment horizontal="right" vertical="top"/>
      <protection locked="true"/>
    </xf>
    <xf numFmtId="171" fontId="5839" fillId="3" borderId="4" xfId="0" applyFill="true" applyBorder="true" applyNumberFormat="true" applyFont="true">
      <alignment vertical="top" horizontal="right"/>
      <protection locked="false"/>
    </xf>
    <xf numFmtId="171" fontId="5840" fillId="0" borderId="4" xfId="0" applyBorder="true" applyFont="true" applyNumberFormat="true">
      <alignment horizontal="right" vertical="top"/>
      <protection locked="true"/>
    </xf>
    <xf numFmtId="171" fontId="5841" fillId="0" borderId="4" xfId="0" applyBorder="true" applyFont="true" applyNumberFormat="true">
      <alignment horizontal="right" vertical="top"/>
      <protection locked="true"/>
    </xf>
    <xf numFmtId="171" fontId="5842" fillId="0" borderId="4" xfId="0" applyBorder="true" applyFont="true" applyNumberFormat="true">
      <alignment horizontal="right" vertical="top"/>
      <protection locked="true"/>
    </xf>
    <xf numFmtId="171" fontId="5843" fillId="0" borderId="4" xfId="0" applyBorder="true" applyFont="true" applyNumberFormat="true">
      <alignment horizontal="right" vertical="top"/>
      <protection locked="true"/>
    </xf>
    <xf numFmtId="0" fontId="5844" fillId="0" borderId="4" xfId="0" applyBorder="true" applyFont="true">
      <alignment horizontal="left" vertical="top"/>
      <protection locked="true"/>
    </xf>
    <xf numFmtId="0" fontId="5845" fillId="0" borderId="4" xfId="0" applyBorder="true" applyFont="true">
      <alignment horizontal="left" vertical="top" wrapText="true"/>
      <protection locked="true"/>
    </xf>
    <xf numFmtId="0" fontId="5846" fillId="0" borderId="4" xfId="0" applyBorder="true" applyFont="true">
      <alignment horizontal="center" vertical="top"/>
      <protection locked="true"/>
    </xf>
    <xf numFmtId="170" fontId="5847" fillId="0" borderId="4" xfId="0" applyBorder="true" applyFont="true" applyNumberFormat="true">
      <alignment horizontal="right" vertical="top"/>
      <protection locked="true"/>
    </xf>
    <xf numFmtId="171" fontId="5848" fillId="0" borderId="4" xfId="0" applyBorder="true" applyFont="true" applyNumberFormat="true">
      <alignment horizontal="right" vertical="top"/>
      <protection locked="true"/>
    </xf>
    <xf numFmtId="171" fontId="5849" fillId="3" borderId="4" xfId="0" applyFill="true" applyBorder="true" applyNumberFormat="true" applyFont="true">
      <alignment vertical="top" horizontal="right"/>
      <protection locked="false"/>
    </xf>
    <xf numFmtId="171" fontId="5850" fillId="0" borderId="4" xfId="0" applyBorder="true" applyFont="true" applyNumberFormat="true">
      <alignment horizontal="right" vertical="top"/>
      <protection locked="true"/>
    </xf>
    <xf numFmtId="171" fontId="5851" fillId="0" borderId="4" xfId="0" applyBorder="true" applyFont="true" applyNumberFormat="true">
      <alignment horizontal="right" vertical="top"/>
      <protection locked="true"/>
    </xf>
    <xf numFmtId="171" fontId="5852" fillId="0" borderId="4" xfId="0" applyBorder="true" applyFont="true" applyNumberFormat="true">
      <alignment horizontal="right" vertical="top"/>
      <protection locked="true"/>
    </xf>
    <xf numFmtId="171" fontId="5853" fillId="0" borderId="4" xfId="0" applyBorder="true" applyFont="true" applyNumberFormat="true">
      <alignment horizontal="right" vertical="top"/>
      <protection locked="true"/>
    </xf>
    <xf numFmtId="0" fontId="5854" fillId="5" borderId="4" xfId="0" applyFill="true" applyBorder="true" applyFont="true">
      <alignment horizontal="left"/>
      <protection locked="true"/>
    </xf>
    <xf numFmtId="0" fontId="5855" fillId="5" borderId="4" xfId="0" applyFill="true" applyBorder="true" applyFont="true">
      <alignment horizontal="left"/>
      <protection locked="true"/>
    </xf>
    <xf numFmtId="0" fontId="5856" fillId="5" borderId="4" xfId="0" applyFill="true" applyBorder="true" applyFont="true">
      <alignment horizontal="left"/>
      <protection locked="true"/>
    </xf>
    <xf numFmtId="0" fontId="5857" fillId="5" borderId="4" xfId="0" applyFill="true" applyBorder="true" applyFont="true">
      <alignment horizontal="left"/>
      <protection locked="true"/>
    </xf>
    <xf numFmtId="0" fontId="5858" fillId="5" borderId="4" xfId="0" applyFill="true" applyBorder="true" applyFont="true">
      <alignment horizontal="left"/>
      <protection locked="true"/>
    </xf>
    <xf numFmtId="0" fontId="5859" fillId="5" borderId="4" xfId="0" applyFill="true" applyBorder="true" applyFont="true">
      <alignment horizontal="left"/>
      <protection locked="true"/>
    </xf>
    <xf numFmtId="0" fontId="5860" fillId="5" borderId="4" xfId="0" applyFill="true" applyBorder="true" applyFont="true">
      <alignment horizontal="left"/>
      <protection locked="true"/>
    </xf>
    <xf numFmtId="4" fontId="5861" fillId="5" borderId="4" xfId="0" applyFill="true" applyBorder="true" applyFont="true" applyNumberFormat="true">
      <alignment horizontal="right"/>
      <protection locked="true"/>
    </xf>
    <xf numFmtId="4" fontId="5862" fillId="5" borderId="4" xfId="0" applyFill="true" applyBorder="true" applyFont="true" applyNumberFormat="true">
      <alignment horizontal="right"/>
      <protection locked="true"/>
    </xf>
    <xf numFmtId="4" fontId="5863" fillId="5" borderId="4" xfId="0" applyFill="true" applyBorder="true" applyFont="true" applyNumberFormat="true">
      <alignment horizontal="right"/>
      <protection locked="true"/>
    </xf>
    <xf numFmtId="0" fontId="5864" fillId="0" borderId="0" xfId="0" applyFont="true"/>
    <xf numFmtId="0" fontId="5865" fillId="5" borderId="4" xfId="0" applyFill="true" applyBorder="true" applyFont="true">
      <alignment horizontal="left"/>
      <protection locked="true"/>
    </xf>
    <xf numFmtId="0" fontId="5866" fillId="5" borderId="4" xfId="0" applyFill="true" applyBorder="true" applyFont="true">
      <alignment horizontal="left"/>
      <protection locked="true"/>
    </xf>
    <xf numFmtId="0" fontId="5867" fillId="5" borderId="4" xfId="0" applyFill="true" applyBorder="true" applyFont="true">
      <alignment horizontal="left"/>
      <protection locked="true"/>
    </xf>
    <xf numFmtId="0" fontId="5868" fillId="5" borderId="4" xfId="0" applyFill="true" applyBorder="true" applyFont="true">
      <alignment horizontal="left"/>
      <protection locked="true"/>
    </xf>
    <xf numFmtId="0" fontId="5869" fillId="5" borderId="4" xfId="0" applyFill="true" applyBorder="true" applyFont="true">
      <alignment horizontal="left"/>
      <protection locked="true"/>
    </xf>
    <xf numFmtId="0" fontId="5870" fillId="5" borderId="4" xfId="0" applyFill="true" applyBorder="true" applyFont="true">
      <alignment horizontal="left"/>
      <protection locked="true"/>
    </xf>
    <xf numFmtId="0" fontId="5871" fillId="5" borderId="4" xfId="0" applyFill="true" applyBorder="true" applyFont="true">
      <alignment horizontal="left"/>
      <protection locked="true"/>
    </xf>
    <xf numFmtId="4" fontId="5872" fillId="5" borderId="4" xfId="0" applyFill="true" applyBorder="true" applyFont="true" applyNumberFormat="true">
      <alignment horizontal="right"/>
      <protection locked="true"/>
    </xf>
    <xf numFmtId="4" fontId="5873" fillId="5" borderId="4" xfId="0" applyFill="true" applyBorder="true" applyFont="true" applyNumberFormat="true">
      <alignment horizontal="right"/>
      <protection locked="true"/>
    </xf>
    <xf numFmtId="4" fontId="5874" fillId="5" borderId="4" xfId="0" applyFill="true" applyBorder="true" applyFont="true" applyNumberFormat="true">
      <alignment horizontal="right"/>
      <protection locked="true"/>
    </xf>
    <xf numFmtId="0" fontId="5875" fillId="0" borderId="0" xfId="0" applyFont="true"/>
    <xf numFmtId="0" fontId="5876" fillId="5" borderId="4" xfId="0" applyFill="true" applyBorder="true" applyFont="true">
      <alignment horizontal="left"/>
      <protection locked="true"/>
    </xf>
    <xf numFmtId="0" fontId="5877" fillId="5" borderId="4" xfId="0" applyFill="true" applyBorder="true" applyFont="true">
      <alignment horizontal="left"/>
      <protection locked="true"/>
    </xf>
    <xf numFmtId="0" fontId="5878" fillId="5" borderId="4" xfId="0" applyFill="true" applyBorder="true" applyFont="true">
      <alignment horizontal="left"/>
      <protection locked="true"/>
    </xf>
    <xf numFmtId="0" fontId="5879" fillId="5" borderId="4" xfId="0" applyFill="true" applyBorder="true" applyFont="true">
      <alignment horizontal="left"/>
      <protection locked="true"/>
    </xf>
    <xf numFmtId="0" fontId="5880" fillId="5" borderId="4" xfId="0" applyFill="true" applyBorder="true" applyFont="true">
      <alignment horizontal="left"/>
      <protection locked="true"/>
    </xf>
    <xf numFmtId="0" fontId="5881" fillId="5" borderId="4" xfId="0" applyFill="true" applyBorder="true" applyFont="true">
      <alignment horizontal="left"/>
      <protection locked="true"/>
    </xf>
    <xf numFmtId="0" fontId="5882" fillId="5" borderId="4" xfId="0" applyFill="true" applyBorder="true" applyFont="true">
      <alignment horizontal="left"/>
      <protection locked="true"/>
    </xf>
    <xf numFmtId="4" fontId="5883" fillId="5" borderId="4" xfId="0" applyFill="true" applyBorder="true" applyFont="true" applyNumberFormat="true">
      <alignment horizontal="right"/>
      <protection locked="true"/>
    </xf>
    <xf numFmtId="4" fontId="5884" fillId="5" borderId="4" xfId="0" applyFill="true" applyBorder="true" applyFont="true" applyNumberFormat="true">
      <alignment horizontal="right"/>
      <protection locked="true"/>
    </xf>
    <xf numFmtId="4" fontId="5885" fillId="5" borderId="4" xfId="0" applyFill="true" applyBorder="true" applyFont="true" applyNumberFormat="true">
      <alignment horizontal="right"/>
      <protection locked="true"/>
    </xf>
    <xf numFmtId="0" fontId="5886" fillId="0" borderId="0" xfId="0" applyFont="true"/>
    <xf numFmtId="0" fontId="5887" fillId="0" borderId="4" xfId="0" applyBorder="true" applyFont="true">
      <alignment horizontal="left" vertical="top"/>
      <protection locked="true"/>
    </xf>
    <xf numFmtId="0" fontId="5888" fillId="0" borderId="4" xfId="0" applyBorder="true" applyFont="true">
      <alignment horizontal="left" vertical="top" wrapText="true"/>
      <protection locked="true"/>
    </xf>
    <xf numFmtId="0" fontId="5889" fillId="0" borderId="4" xfId="0" applyBorder="true" applyFont="true">
      <alignment horizontal="center" vertical="top"/>
      <protection locked="true"/>
    </xf>
    <xf numFmtId="170" fontId="5890" fillId="0" borderId="4" xfId="0" applyBorder="true" applyFont="true" applyNumberFormat="true">
      <alignment horizontal="right" vertical="top"/>
      <protection locked="true"/>
    </xf>
    <xf numFmtId="171" fontId="5891" fillId="0" borderId="4" xfId="0" applyBorder="true" applyFont="true" applyNumberFormat="true">
      <alignment horizontal="right" vertical="top"/>
      <protection locked="true"/>
    </xf>
    <xf numFmtId="171" fontId="5892" fillId="3" borderId="4" xfId="0" applyFill="true" applyBorder="true" applyNumberFormat="true" applyFont="true">
      <alignment vertical="top" horizontal="right"/>
      <protection locked="false"/>
    </xf>
    <xf numFmtId="171" fontId="5893" fillId="0" borderId="4" xfId="0" applyBorder="true" applyFont="true" applyNumberFormat="true">
      <alignment horizontal="right" vertical="top"/>
      <protection locked="true"/>
    </xf>
    <xf numFmtId="171" fontId="5894" fillId="0" borderId="4" xfId="0" applyBorder="true" applyFont="true" applyNumberFormat="true">
      <alignment horizontal="right" vertical="top"/>
      <protection locked="true"/>
    </xf>
    <xf numFmtId="171" fontId="5895" fillId="0" borderId="4" xfId="0" applyBorder="true" applyFont="true" applyNumberFormat="true">
      <alignment horizontal="right" vertical="top"/>
      <protection locked="true"/>
    </xf>
    <xf numFmtId="171" fontId="5896" fillId="0" borderId="4" xfId="0" applyBorder="true" applyFont="true" applyNumberFormat="true">
      <alignment horizontal="right" vertical="top"/>
      <protection locked="true"/>
    </xf>
    <xf numFmtId="0" fontId="5897" fillId="0" borderId="4" xfId="0" applyBorder="true" applyFont="true">
      <alignment horizontal="left" vertical="top"/>
      <protection locked="true"/>
    </xf>
    <xf numFmtId="0" fontId="5898" fillId="0" borderId="4" xfId="0" applyBorder="true" applyFont="true">
      <alignment horizontal="left" vertical="top" wrapText="true"/>
      <protection locked="true"/>
    </xf>
    <xf numFmtId="0" fontId="5899" fillId="0" borderId="4" xfId="0" applyBorder="true" applyFont="true">
      <alignment horizontal="center" vertical="top"/>
      <protection locked="true"/>
    </xf>
    <xf numFmtId="170" fontId="5900" fillId="0" borderId="4" xfId="0" applyBorder="true" applyFont="true" applyNumberFormat="true">
      <alignment horizontal="right" vertical="top"/>
      <protection locked="true"/>
    </xf>
    <xf numFmtId="171" fontId="5901" fillId="0" borderId="4" xfId="0" applyBorder="true" applyFont="true" applyNumberFormat="true">
      <alignment horizontal="right" vertical="top"/>
      <protection locked="true"/>
    </xf>
    <xf numFmtId="171" fontId="5902" fillId="3" borderId="4" xfId="0" applyFill="true" applyBorder="true" applyNumberFormat="true" applyFont="true">
      <alignment vertical="top" horizontal="right"/>
      <protection locked="false"/>
    </xf>
    <xf numFmtId="171" fontId="5903" fillId="0" borderId="4" xfId="0" applyBorder="true" applyFont="true" applyNumberFormat="true">
      <alignment horizontal="right" vertical="top"/>
      <protection locked="true"/>
    </xf>
    <xf numFmtId="171" fontId="5904" fillId="0" borderId="4" xfId="0" applyBorder="true" applyFont="true" applyNumberFormat="true">
      <alignment horizontal="right" vertical="top"/>
      <protection locked="true"/>
    </xf>
    <xf numFmtId="171" fontId="5905" fillId="0" borderId="4" xfId="0" applyBorder="true" applyFont="true" applyNumberFormat="true">
      <alignment horizontal="right" vertical="top"/>
      <protection locked="true"/>
    </xf>
    <xf numFmtId="171" fontId="5906" fillId="0" borderId="4" xfId="0" applyBorder="true" applyFont="true" applyNumberFormat="true">
      <alignment horizontal="right" vertical="top"/>
      <protection locked="true"/>
    </xf>
    <xf numFmtId="0" fontId="5907" fillId="0" borderId="4" xfId="0" applyBorder="true" applyFont="true">
      <alignment horizontal="left" vertical="top"/>
      <protection locked="true"/>
    </xf>
    <xf numFmtId="0" fontId="5908" fillId="0" borderId="4" xfId="0" applyBorder="true" applyFont="true">
      <alignment horizontal="left" vertical="top" wrapText="true"/>
      <protection locked="true"/>
    </xf>
    <xf numFmtId="0" fontId="5909" fillId="0" borderId="4" xfId="0" applyBorder="true" applyFont="true">
      <alignment horizontal="center" vertical="top"/>
      <protection locked="true"/>
    </xf>
    <xf numFmtId="170" fontId="5910" fillId="0" borderId="4" xfId="0" applyBorder="true" applyFont="true" applyNumberFormat="true">
      <alignment horizontal="right" vertical="top"/>
      <protection locked="true"/>
    </xf>
    <xf numFmtId="171" fontId="5911" fillId="0" borderId="4" xfId="0" applyBorder="true" applyFont="true" applyNumberFormat="true">
      <alignment horizontal="right" vertical="top"/>
      <protection locked="true"/>
    </xf>
    <xf numFmtId="171" fontId="5912" fillId="3" borderId="4" xfId="0" applyFill="true" applyBorder="true" applyNumberFormat="true" applyFont="true">
      <alignment vertical="top" horizontal="right"/>
      <protection locked="false"/>
    </xf>
    <xf numFmtId="171" fontId="5913" fillId="0" borderId="4" xfId="0" applyBorder="true" applyFont="true" applyNumberFormat="true">
      <alignment horizontal="right" vertical="top"/>
      <protection locked="true"/>
    </xf>
    <xf numFmtId="171" fontId="5914" fillId="0" borderId="4" xfId="0" applyBorder="true" applyFont="true" applyNumberFormat="true">
      <alignment horizontal="right" vertical="top"/>
      <protection locked="true"/>
    </xf>
    <xf numFmtId="171" fontId="5915" fillId="0" borderId="4" xfId="0" applyBorder="true" applyFont="true" applyNumberFormat="true">
      <alignment horizontal="right" vertical="top"/>
      <protection locked="true"/>
    </xf>
    <xf numFmtId="171" fontId="5916" fillId="0" borderId="4" xfId="0" applyBorder="true" applyFont="true" applyNumberFormat="true">
      <alignment horizontal="right" vertical="top"/>
      <protection locked="true"/>
    </xf>
    <xf numFmtId="0" fontId="5917" fillId="0" borderId="4" xfId="0" applyBorder="true" applyFont="true">
      <alignment horizontal="left" vertical="top"/>
      <protection locked="true"/>
    </xf>
    <xf numFmtId="0" fontId="5918" fillId="0" borderId="4" xfId="0" applyBorder="true" applyFont="true">
      <alignment horizontal="left" vertical="top" wrapText="true"/>
      <protection locked="true"/>
    </xf>
    <xf numFmtId="0" fontId="5919" fillId="0" borderId="4" xfId="0" applyBorder="true" applyFont="true">
      <alignment horizontal="center" vertical="top"/>
      <protection locked="true"/>
    </xf>
    <xf numFmtId="170" fontId="5920" fillId="0" borderId="4" xfId="0" applyBorder="true" applyFont="true" applyNumberFormat="true">
      <alignment horizontal="right" vertical="top"/>
      <protection locked="true"/>
    </xf>
    <xf numFmtId="171" fontId="5921" fillId="0" borderId="4" xfId="0" applyBorder="true" applyFont="true" applyNumberFormat="true">
      <alignment horizontal="right" vertical="top"/>
      <protection locked="true"/>
    </xf>
    <xf numFmtId="171" fontId="5922" fillId="3" borderId="4" xfId="0" applyFill="true" applyBorder="true" applyNumberFormat="true" applyFont="true">
      <alignment vertical="top" horizontal="right"/>
      <protection locked="false"/>
    </xf>
    <xf numFmtId="171" fontId="5923" fillId="0" borderId="4" xfId="0" applyBorder="true" applyFont="true" applyNumberFormat="true">
      <alignment horizontal="right" vertical="top"/>
      <protection locked="true"/>
    </xf>
    <xf numFmtId="171" fontId="5924" fillId="0" borderId="4" xfId="0" applyBorder="true" applyFont="true" applyNumberFormat="true">
      <alignment horizontal="right" vertical="top"/>
      <protection locked="true"/>
    </xf>
    <xf numFmtId="171" fontId="5925" fillId="0" borderId="4" xfId="0" applyBorder="true" applyFont="true" applyNumberFormat="true">
      <alignment horizontal="right" vertical="top"/>
      <protection locked="true"/>
    </xf>
    <xf numFmtId="171" fontId="5926" fillId="0" borderId="4" xfId="0" applyBorder="true" applyFont="true" applyNumberFormat="true">
      <alignment horizontal="right" vertical="top"/>
      <protection locked="true"/>
    </xf>
    <xf numFmtId="0" fontId="5927" fillId="5" borderId="4" xfId="0" applyFill="true" applyBorder="true" applyFont="true">
      <alignment horizontal="left"/>
      <protection locked="true"/>
    </xf>
    <xf numFmtId="0" fontId="5928" fillId="5" borderId="4" xfId="0" applyFill="true" applyBorder="true" applyFont="true">
      <alignment horizontal="left"/>
      <protection locked="true"/>
    </xf>
    <xf numFmtId="0" fontId="5929" fillId="5" borderId="4" xfId="0" applyFill="true" applyBorder="true" applyFont="true">
      <alignment horizontal="left"/>
      <protection locked="true"/>
    </xf>
    <xf numFmtId="0" fontId="5930" fillId="5" borderId="4" xfId="0" applyFill="true" applyBorder="true" applyFont="true">
      <alignment horizontal="left"/>
      <protection locked="true"/>
    </xf>
    <xf numFmtId="0" fontId="5931" fillId="5" borderId="4" xfId="0" applyFill="true" applyBorder="true" applyFont="true">
      <alignment horizontal="left"/>
      <protection locked="true"/>
    </xf>
    <xf numFmtId="0" fontId="5932" fillId="5" borderId="4" xfId="0" applyFill="true" applyBorder="true" applyFont="true">
      <alignment horizontal="left"/>
      <protection locked="true"/>
    </xf>
    <xf numFmtId="0" fontId="5933" fillId="5" borderId="4" xfId="0" applyFill="true" applyBorder="true" applyFont="true">
      <alignment horizontal="left"/>
      <protection locked="true"/>
    </xf>
    <xf numFmtId="4" fontId="5934" fillId="5" borderId="4" xfId="0" applyFill="true" applyBorder="true" applyFont="true" applyNumberFormat="true">
      <alignment horizontal="right"/>
      <protection locked="true"/>
    </xf>
    <xf numFmtId="4" fontId="5935" fillId="5" borderId="4" xfId="0" applyFill="true" applyBorder="true" applyFont="true" applyNumberFormat="true">
      <alignment horizontal="right"/>
      <protection locked="true"/>
    </xf>
    <xf numFmtId="4" fontId="5936" fillId="5" borderId="4" xfId="0" applyFill="true" applyBorder="true" applyFont="true" applyNumberFormat="true">
      <alignment horizontal="right"/>
      <protection locked="true"/>
    </xf>
    <xf numFmtId="0" fontId="5937" fillId="0" borderId="0" xfId="0" applyFont="true"/>
    <xf numFmtId="0" fontId="5938" fillId="0" borderId="4" xfId="0" applyBorder="true" applyFont="true">
      <alignment horizontal="left" vertical="top"/>
      <protection locked="true"/>
    </xf>
    <xf numFmtId="0" fontId="5939" fillId="0" borderId="4" xfId="0" applyBorder="true" applyFont="true">
      <alignment horizontal="left" vertical="top" wrapText="true"/>
      <protection locked="true"/>
    </xf>
    <xf numFmtId="0" fontId="5940" fillId="0" borderId="4" xfId="0" applyBorder="true" applyFont="true">
      <alignment horizontal="center" vertical="top"/>
      <protection locked="true"/>
    </xf>
    <xf numFmtId="170" fontId="5941" fillId="0" borderId="4" xfId="0" applyBorder="true" applyFont="true" applyNumberFormat="true">
      <alignment horizontal="right" vertical="top"/>
      <protection locked="true"/>
    </xf>
    <xf numFmtId="171" fontId="5942" fillId="0" borderId="4" xfId="0" applyBorder="true" applyFont="true" applyNumberFormat="true">
      <alignment horizontal="right" vertical="top"/>
      <protection locked="true"/>
    </xf>
    <xf numFmtId="171" fontId="5943" fillId="3" borderId="4" xfId="0" applyFill="true" applyBorder="true" applyNumberFormat="true" applyFont="true">
      <alignment vertical="top" horizontal="right"/>
      <protection locked="false"/>
    </xf>
    <xf numFmtId="171" fontId="5944" fillId="0" borderId="4" xfId="0" applyBorder="true" applyFont="true" applyNumberFormat="true">
      <alignment horizontal="right" vertical="top"/>
      <protection locked="true"/>
    </xf>
    <xf numFmtId="171" fontId="5945" fillId="0" borderId="4" xfId="0" applyBorder="true" applyFont="true" applyNumberFormat="true">
      <alignment horizontal="right" vertical="top"/>
      <protection locked="true"/>
    </xf>
    <xf numFmtId="171" fontId="5946" fillId="0" borderId="4" xfId="0" applyBorder="true" applyFont="true" applyNumberFormat="true">
      <alignment horizontal="right" vertical="top"/>
      <protection locked="true"/>
    </xf>
    <xf numFmtId="171" fontId="5947" fillId="0" borderId="4" xfId="0" applyBorder="true" applyFont="true" applyNumberFormat="true">
      <alignment horizontal="right" vertical="top"/>
      <protection locked="true"/>
    </xf>
    <xf numFmtId="0" fontId="5948" fillId="0" borderId="4" xfId="0" applyBorder="true" applyFont="true">
      <alignment horizontal="left" vertical="top"/>
      <protection locked="true"/>
    </xf>
    <xf numFmtId="0" fontId="5949" fillId="0" borderId="4" xfId="0" applyBorder="true" applyFont="true">
      <alignment horizontal="left" vertical="top" wrapText="true"/>
      <protection locked="true"/>
    </xf>
    <xf numFmtId="0" fontId="5950" fillId="0" borderId="4" xfId="0" applyBorder="true" applyFont="true">
      <alignment horizontal="center" vertical="top"/>
      <protection locked="true"/>
    </xf>
    <xf numFmtId="170" fontId="5951" fillId="0" borderId="4" xfId="0" applyBorder="true" applyFont="true" applyNumberFormat="true">
      <alignment horizontal="right" vertical="top"/>
      <protection locked="true"/>
    </xf>
    <xf numFmtId="171" fontId="5952" fillId="0" borderId="4" xfId="0" applyBorder="true" applyFont="true" applyNumberFormat="true">
      <alignment horizontal="right" vertical="top"/>
      <protection locked="true"/>
    </xf>
    <xf numFmtId="171" fontId="5953" fillId="3" borderId="4" xfId="0" applyFill="true" applyBorder="true" applyNumberFormat="true" applyFont="true">
      <alignment vertical="top" horizontal="right"/>
      <protection locked="false"/>
    </xf>
    <xf numFmtId="171" fontId="5954" fillId="0" borderId="4" xfId="0" applyBorder="true" applyFont="true" applyNumberFormat="true">
      <alignment horizontal="right" vertical="top"/>
      <protection locked="true"/>
    </xf>
    <xf numFmtId="171" fontId="5955" fillId="0" borderId="4" xfId="0" applyBorder="true" applyFont="true" applyNumberFormat="true">
      <alignment horizontal="right" vertical="top"/>
      <protection locked="true"/>
    </xf>
    <xf numFmtId="171" fontId="5956" fillId="0" borderId="4" xfId="0" applyBorder="true" applyFont="true" applyNumberFormat="true">
      <alignment horizontal="right" vertical="top"/>
      <protection locked="true"/>
    </xf>
    <xf numFmtId="171" fontId="5957" fillId="0" borderId="4" xfId="0" applyBorder="true" applyFont="true" applyNumberFormat="true">
      <alignment horizontal="right" vertical="top"/>
      <protection locked="true"/>
    </xf>
    <xf numFmtId="0" fontId="5958" fillId="0" borderId="4" xfId="0" applyBorder="true" applyFont="true">
      <alignment horizontal="left" vertical="top"/>
      <protection locked="true"/>
    </xf>
    <xf numFmtId="0" fontId="5959" fillId="0" borderId="4" xfId="0" applyBorder="true" applyFont="true">
      <alignment horizontal="left" vertical="top" wrapText="true"/>
      <protection locked="true"/>
    </xf>
    <xf numFmtId="0" fontId="5960" fillId="0" borderId="4" xfId="0" applyBorder="true" applyFont="true">
      <alignment horizontal="center" vertical="top"/>
      <protection locked="true"/>
    </xf>
    <xf numFmtId="170" fontId="5961" fillId="0" borderId="4" xfId="0" applyBorder="true" applyFont="true" applyNumberFormat="true">
      <alignment horizontal="right" vertical="top"/>
      <protection locked="true"/>
    </xf>
    <xf numFmtId="171" fontId="5962" fillId="0" borderId="4" xfId="0" applyBorder="true" applyFont="true" applyNumberFormat="true">
      <alignment horizontal="right" vertical="top"/>
      <protection locked="true"/>
    </xf>
    <xf numFmtId="171" fontId="5963" fillId="3" borderId="4" xfId="0" applyFill="true" applyBorder="true" applyNumberFormat="true" applyFont="true">
      <alignment vertical="top" horizontal="right"/>
      <protection locked="false"/>
    </xf>
    <xf numFmtId="171" fontId="5964" fillId="0" borderId="4" xfId="0" applyBorder="true" applyFont="true" applyNumberFormat="true">
      <alignment horizontal="right" vertical="top"/>
      <protection locked="true"/>
    </xf>
    <xf numFmtId="171" fontId="5965" fillId="0" borderId="4" xfId="0" applyBorder="true" applyFont="true" applyNumberFormat="true">
      <alignment horizontal="right" vertical="top"/>
      <protection locked="true"/>
    </xf>
    <xf numFmtId="171" fontId="5966" fillId="0" borderId="4" xfId="0" applyBorder="true" applyFont="true" applyNumberFormat="true">
      <alignment horizontal="right" vertical="top"/>
      <protection locked="true"/>
    </xf>
    <xf numFmtId="171" fontId="5967" fillId="0" borderId="4" xfId="0" applyBorder="true" applyFont="true" applyNumberFormat="true">
      <alignment horizontal="right" vertical="top"/>
      <protection locked="true"/>
    </xf>
    <xf numFmtId="0" fontId="5968" fillId="0" borderId="4" xfId="0" applyBorder="true" applyFont="true">
      <alignment horizontal="left" vertical="top"/>
      <protection locked="true"/>
    </xf>
    <xf numFmtId="0" fontId="5969" fillId="0" borderId="4" xfId="0" applyBorder="true" applyFont="true">
      <alignment horizontal="left" vertical="top" wrapText="true"/>
      <protection locked="true"/>
    </xf>
    <xf numFmtId="0" fontId="5970" fillId="0" borderId="4" xfId="0" applyBorder="true" applyFont="true">
      <alignment horizontal="center" vertical="top"/>
      <protection locked="true"/>
    </xf>
    <xf numFmtId="170" fontId="5971" fillId="0" borderId="4" xfId="0" applyBorder="true" applyFont="true" applyNumberFormat="true">
      <alignment horizontal="right" vertical="top"/>
      <protection locked="true"/>
    </xf>
    <xf numFmtId="171" fontId="5972" fillId="0" borderId="4" xfId="0" applyBorder="true" applyFont="true" applyNumberFormat="true">
      <alignment horizontal="right" vertical="top"/>
      <protection locked="true"/>
    </xf>
    <xf numFmtId="171" fontId="5973" fillId="3" borderId="4" xfId="0" applyFill="true" applyBorder="true" applyNumberFormat="true" applyFont="true">
      <alignment vertical="top" horizontal="right"/>
      <protection locked="false"/>
    </xf>
    <xf numFmtId="171" fontId="5974" fillId="0" borderId="4" xfId="0" applyBorder="true" applyFont="true" applyNumberFormat="true">
      <alignment horizontal="right" vertical="top"/>
      <protection locked="true"/>
    </xf>
    <xf numFmtId="171" fontId="5975" fillId="0" borderId="4" xfId="0" applyBorder="true" applyFont="true" applyNumberFormat="true">
      <alignment horizontal="right" vertical="top"/>
      <protection locked="true"/>
    </xf>
    <xf numFmtId="171" fontId="5976" fillId="0" borderId="4" xfId="0" applyBorder="true" applyFont="true" applyNumberFormat="true">
      <alignment horizontal="right" vertical="top"/>
      <protection locked="true"/>
    </xf>
    <xf numFmtId="171" fontId="5977" fillId="0" borderId="4" xfId="0" applyBorder="true" applyFont="true" applyNumberFormat="true">
      <alignment horizontal="right" vertical="top"/>
      <protection locked="true"/>
    </xf>
    <xf numFmtId="0" fontId="5978" fillId="5" borderId="4" xfId="0" applyFill="true" applyBorder="true" applyFont="true">
      <alignment horizontal="left"/>
      <protection locked="true"/>
    </xf>
    <xf numFmtId="0" fontId="5979" fillId="5" borderId="4" xfId="0" applyFill="true" applyBorder="true" applyFont="true">
      <alignment horizontal="left"/>
      <protection locked="true"/>
    </xf>
    <xf numFmtId="0" fontId="5980" fillId="5" borderId="4" xfId="0" applyFill="true" applyBorder="true" applyFont="true">
      <alignment horizontal="left"/>
      <protection locked="true"/>
    </xf>
    <xf numFmtId="0" fontId="5981" fillId="5" borderId="4" xfId="0" applyFill="true" applyBorder="true" applyFont="true">
      <alignment horizontal="left"/>
      <protection locked="true"/>
    </xf>
    <xf numFmtId="0" fontId="5982" fillId="5" borderId="4" xfId="0" applyFill="true" applyBorder="true" applyFont="true">
      <alignment horizontal="left"/>
      <protection locked="true"/>
    </xf>
    <xf numFmtId="0" fontId="5983" fillId="5" borderId="4" xfId="0" applyFill="true" applyBorder="true" applyFont="true">
      <alignment horizontal="left"/>
      <protection locked="true"/>
    </xf>
    <xf numFmtId="0" fontId="5984" fillId="5" borderId="4" xfId="0" applyFill="true" applyBorder="true" applyFont="true">
      <alignment horizontal="left"/>
      <protection locked="true"/>
    </xf>
    <xf numFmtId="4" fontId="5985" fillId="5" borderId="4" xfId="0" applyFill="true" applyBorder="true" applyFont="true" applyNumberFormat="true">
      <alignment horizontal="right"/>
      <protection locked="true"/>
    </xf>
    <xf numFmtId="4" fontId="5986" fillId="5" borderId="4" xfId="0" applyFill="true" applyBorder="true" applyFont="true" applyNumberFormat="true">
      <alignment horizontal="right"/>
      <protection locked="true"/>
    </xf>
    <xf numFmtId="4" fontId="5987" fillId="5" borderId="4" xfId="0" applyFill="true" applyBorder="true" applyFont="true" applyNumberFormat="true">
      <alignment horizontal="right"/>
      <protection locked="true"/>
    </xf>
    <xf numFmtId="0" fontId="5988" fillId="0" borderId="0" xfId="0" applyFont="true"/>
    <xf numFmtId="0" fontId="5989" fillId="0" borderId="4" xfId="0" applyBorder="true" applyFont="true">
      <alignment horizontal="left" vertical="top"/>
      <protection locked="true"/>
    </xf>
    <xf numFmtId="0" fontId="5990" fillId="0" borderId="4" xfId="0" applyBorder="true" applyFont="true">
      <alignment horizontal="left" vertical="top" wrapText="true"/>
      <protection locked="true"/>
    </xf>
    <xf numFmtId="0" fontId="5991" fillId="0" borderId="4" xfId="0" applyBorder="true" applyFont="true">
      <alignment horizontal="center" vertical="top"/>
      <protection locked="true"/>
    </xf>
    <xf numFmtId="170" fontId="5992" fillId="0" borderId="4" xfId="0" applyBorder="true" applyFont="true" applyNumberFormat="true">
      <alignment horizontal="right" vertical="top"/>
      <protection locked="true"/>
    </xf>
    <xf numFmtId="171" fontId="5993" fillId="0" borderId="4" xfId="0" applyBorder="true" applyFont="true" applyNumberFormat="true">
      <alignment horizontal="right" vertical="top"/>
      <protection locked="true"/>
    </xf>
    <xf numFmtId="171" fontId="5994" fillId="3" borderId="4" xfId="0" applyFill="true" applyBorder="true" applyNumberFormat="true" applyFont="true">
      <alignment vertical="top" horizontal="right"/>
      <protection locked="false"/>
    </xf>
    <xf numFmtId="171" fontId="5995" fillId="0" borderId="4" xfId="0" applyBorder="true" applyFont="true" applyNumberFormat="true">
      <alignment horizontal="right" vertical="top"/>
      <protection locked="true"/>
    </xf>
    <xf numFmtId="171" fontId="5996" fillId="0" borderId="4" xfId="0" applyBorder="true" applyFont="true" applyNumberFormat="true">
      <alignment horizontal="right" vertical="top"/>
      <protection locked="true"/>
    </xf>
    <xf numFmtId="171" fontId="5997" fillId="0" borderId="4" xfId="0" applyBorder="true" applyFont="true" applyNumberFormat="true">
      <alignment horizontal="right" vertical="top"/>
      <protection locked="true"/>
    </xf>
    <xf numFmtId="171" fontId="5998" fillId="0" borderId="4" xfId="0" applyBorder="true" applyFont="true" applyNumberFormat="true">
      <alignment horizontal="right" vertical="top"/>
      <protection locked="true"/>
    </xf>
    <xf numFmtId="0" fontId="5999" fillId="5" borderId="4" xfId="0" applyFill="true" applyBorder="true" applyFont="true">
      <alignment horizontal="left"/>
      <protection locked="true"/>
    </xf>
    <xf numFmtId="0" fontId="6000" fillId="5" borderId="4" xfId="0" applyFill="true" applyBorder="true" applyFont="true">
      <alignment horizontal="left"/>
      <protection locked="true"/>
    </xf>
    <xf numFmtId="0" fontId="6001" fillId="5" borderId="4" xfId="0" applyFill="true" applyBorder="true" applyFont="true">
      <alignment horizontal="left"/>
      <protection locked="true"/>
    </xf>
    <xf numFmtId="0" fontId="6002" fillId="5" borderId="4" xfId="0" applyFill="true" applyBorder="true" applyFont="true">
      <alignment horizontal="left"/>
      <protection locked="true"/>
    </xf>
    <xf numFmtId="0" fontId="6003" fillId="5" borderId="4" xfId="0" applyFill="true" applyBorder="true" applyFont="true">
      <alignment horizontal="left"/>
      <protection locked="true"/>
    </xf>
    <xf numFmtId="0" fontId="6004" fillId="5" borderId="4" xfId="0" applyFill="true" applyBorder="true" applyFont="true">
      <alignment horizontal="left"/>
      <protection locked="true"/>
    </xf>
    <xf numFmtId="0" fontId="6005" fillId="5" borderId="4" xfId="0" applyFill="true" applyBorder="true" applyFont="true">
      <alignment horizontal="left"/>
      <protection locked="true"/>
    </xf>
    <xf numFmtId="4" fontId="6006" fillId="5" borderId="4" xfId="0" applyFill="true" applyBorder="true" applyFont="true" applyNumberFormat="true">
      <alignment horizontal="right"/>
      <protection locked="true"/>
    </xf>
    <xf numFmtId="4" fontId="6007" fillId="5" borderId="4" xfId="0" applyFill="true" applyBorder="true" applyFont="true" applyNumberFormat="true">
      <alignment horizontal="right"/>
      <protection locked="true"/>
    </xf>
    <xf numFmtId="4" fontId="6008" fillId="5" borderId="4" xfId="0" applyFill="true" applyBorder="true" applyFont="true" applyNumberFormat="true">
      <alignment horizontal="right"/>
      <protection locked="true"/>
    </xf>
    <xf numFmtId="0" fontId="6009" fillId="0" borderId="0" xfId="0" applyFont="true"/>
    <xf numFmtId="0" fontId="6010" fillId="0" borderId="4" xfId="0" applyBorder="true" applyFont="true">
      <alignment horizontal="left" vertical="top"/>
      <protection locked="true"/>
    </xf>
    <xf numFmtId="0" fontId="6011" fillId="0" borderId="4" xfId="0" applyBorder="true" applyFont="true">
      <alignment horizontal="left" vertical="top" wrapText="true"/>
      <protection locked="true"/>
    </xf>
    <xf numFmtId="0" fontId="6012" fillId="0" borderId="4" xfId="0" applyBorder="true" applyFont="true">
      <alignment horizontal="center" vertical="top"/>
      <protection locked="true"/>
    </xf>
    <xf numFmtId="170" fontId="6013" fillId="0" borderId="4" xfId="0" applyBorder="true" applyFont="true" applyNumberFormat="true">
      <alignment horizontal="right" vertical="top"/>
      <protection locked="true"/>
    </xf>
    <xf numFmtId="171" fontId="6014" fillId="0" borderId="4" xfId="0" applyBorder="true" applyFont="true" applyNumberFormat="true">
      <alignment horizontal="right" vertical="top"/>
      <protection locked="true"/>
    </xf>
    <xf numFmtId="171" fontId="6015" fillId="3" borderId="4" xfId="0" applyFill="true" applyBorder="true" applyNumberFormat="true" applyFont="true">
      <alignment vertical="top" horizontal="right"/>
      <protection locked="false"/>
    </xf>
    <xf numFmtId="171" fontId="6016" fillId="0" borderId="4" xfId="0" applyBorder="true" applyFont="true" applyNumberFormat="true">
      <alignment horizontal="right" vertical="top"/>
      <protection locked="true"/>
    </xf>
    <xf numFmtId="171" fontId="6017" fillId="0" borderId="4" xfId="0" applyBorder="true" applyFont="true" applyNumberFormat="true">
      <alignment horizontal="right" vertical="top"/>
      <protection locked="true"/>
    </xf>
    <xf numFmtId="171" fontId="6018" fillId="0" borderId="4" xfId="0" applyBorder="true" applyFont="true" applyNumberFormat="true">
      <alignment horizontal="right" vertical="top"/>
      <protection locked="true"/>
    </xf>
    <xf numFmtId="171" fontId="6019" fillId="0" borderId="4" xfId="0" applyBorder="true" applyFont="true" applyNumberFormat="true">
      <alignment horizontal="right" vertical="top"/>
      <protection locked="true"/>
    </xf>
    <xf numFmtId="0" fontId="6020" fillId="0" borderId="4" xfId="0" applyBorder="true" applyFont="true">
      <alignment horizontal="left" vertical="top"/>
      <protection locked="true"/>
    </xf>
    <xf numFmtId="0" fontId="6021" fillId="0" borderId="4" xfId="0" applyBorder="true" applyFont="true">
      <alignment horizontal="left" vertical="top" wrapText="true"/>
      <protection locked="true"/>
    </xf>
    <xf numFmtId="0" fontId="6022" fillId="0" borderId="4" xfId="0" applyBorder="true" applyFont="true">
      <alignment horizontal="center" vertical="top"/>
      <protection locked="true"/>
    </xf>
    <xf numFmtId="170" fontId="6023" fillId="0" borderId="4" xfId="0" applyBorder="true" applyFont="true" applyNumberFormat="true">
      <alignment horizontal="right" vertical="top"/>
      <protection locked="true"/>
    </xf>
    <xf numFmtId="171" fontId="6024" fillId="0" borderId="4" xfId="0" applyBorder="true" applyFont="true" applyNumberFormat="true">
      <alignment horizontal="right" vertical="top"/>
      <protection locked="true"/>
    </xf>
    <xf numFmtId="171" fontId="6025" fillId="3" borderId="4" xfId="0" applyFill="true" applyBorder="true" applyNumberFormat="true" applyFont="true">
      <alignment vertical="top" horizontal="right"/>
      <protection locked="false"/>
    </xf>
    <xf numFmtId="171" fontId="6026" fillId="0" borderId="4" xfId="0" applyBorder="true" applyFont="true" applyNumberFormat="true">
      <alignment horizontal="right" vertical="top"/>
      <protection locked="true"/>
    </xf>
    <xf numFmtId="171" fontId="6027" fillId="0" borderId="4" xfId="0" applyBorder="true" applyFont="true" applyNumberFormat="true">
      <alignment horizontal="right" vertical="top"/>
      <protection locked="true"/>
    </xf>
    <xf numFmtId="171" fontId="6028" fillId="0" borderId="4" xfId="0" applyBorder="true" applyFont="true" applyNumberFormat="true">
      <alignment horizontal="right" vertical="top"/>
      <protection locked="true"/>
    </xf>
    <xf numFmtId="171" fontId="6029" fillId="0" borderId="4" xfId="0" applyBorder="true" applyFont="true" applyNumberFormat="true">
      <alignment horizontal="right" vertical="top"/>
      <protection locked="true"/>
    </xf>
    <xf numFmtId="0" fontId="6030" fillId="0" borderId="4" xfId="0" applyBorder="true" applyFont="true">
      <alignment horizontal="left" vertical="top"/>
      <protection locked="true"/>
    </xf>
    <xf numFmtId="0" fontId="6031" fillId="0" borderId="4" xfId="0" applyBorder="true" applyFont="true">
      <alignment horizontal="left" vertical="top" wrapText="true"/>
      <protection locked="true"/>
    </xf>
    <xf numFmtId="0" fontId="6032" fillId="0" borderId="4" xfId="0" applyBorder="true" applyFont="true">
      <alignment horizontal="center" vertical="top"/>
      <protection locked="true"/>
    </xf>
    <xf numFmtId="170" fontId="6033" fillId="0" borderId="4" xfId="0" applyBorder="true" applyFont="true" applyNumberFormat="true">
      <alignment horizontal="right" vertical="top"/>
      <protection locked="true"/>
    </xf>
    <xf numFmtId="171" fontId="6034" fillId="0" borderId="4" xfId="0" applyBorder="true" applyFont="true" applyNumberFormat="true">
      <alignment horizontal="right" vertical="top"/>
      <protection locked="true"/>
    </xf>
    <xf numFmtId="171" fontId="6035" fillId="3" borderId="4" xfId="0" applyFill="true" applyBorder="true" applyNumberFormat="true" applyFont="true">
      <alignment vertical="top" horizontal="right"/>
      <protection locked="false"/>
    </xf>
    <xf numFmtId="171" fontId="6036" fillId="0" borderId="4" xfId="0" applyBorder="true" applyFont="true" applyNumberFormat="true">
      <alignment horizontal="right" vertical="top"/>
      <protection locked="true"/>
    </xf>
    <xf numFmtId="171" fontId="6037" fillId="0" borderId="4" xfId="0" applyBorder="true" applyFont="true" applyNumberFormat="true">
      <alignment horizontal="right" vertical="top"/>
      <protection locked="true"/>
    </xf>
    <xf numFmtId="171" fontId="6038" fillId="0" borderId="4" xfId="0" applyBorder="true" applyFont="true" applyNumberFormat="true">
      <alignment horizontal="right" vertical="top"/>
      <protection locked="true"/>
    </xf>
    <xf numFmtId="171" fontId="6039" fillId="0" borderId="4" xfId="0" applyBorder="true" applyFont="true" applyNumberFormat="true">
      <alignment horizontal="right" vertical="top"/>
      <protection locked="true"/>
    </xf>
    <xf numFmtId="0" fontId="6040" fillId="5" borderId="4" xfId="0" applyFill="true" applyBorder="true" applyFont="true">
      <alignment horizontal="left"/>
      <protection locked="true"/>
    </xf>
    <xf numFmtId="0" fontId="6041" fillId="5" borderId="4" xfId="0" applyFill="true" applyBorder="true" applyFont="true">
      <alignment horizontal="left"/>
      <protection locked="true"/>
    </xf>
    <xf numFmtId="0" fontId="6042" fillId="5" borderId="4" xfId="0" applyFill="true" applyBorder="true" applyFont="true">
      <alignment horizontal="left"/>
      <protection locked="true"/>
    </xf>
    <xf numFmtId="0" fontId="6043" fillId="5" borderId="4" xfId="0" applyFill="true" applyBorder="true" applyFont="true">
      <alignment horizontal="left"/>
      <protection locked="true"/>
    </xf>
    <xf numFmtId="0" fontId="6044" fillId="5" borderId="4" xfId="0" applyFill="true" applyBorder="true" applyFont="true">
      <alignment horizontal="left"/>
      <protection locked="true"/>
    </xf>
    <xf numFmtId="0" fontId="6045" fillId="5" borderId="4" xfId="0" applyFill="true" applyBorder="true" applyFont="true">
      <alignment horizontal="left"/>
      <protection locked="true"/>
    </xf>
    <xf numFmtId="0" fontId="6046" fillId="5" borderId="4" xfId="0" applyFill="true" applyBorder="true" applyFont="true">
      <alignment horizontal="left"/>
      <protection locked="true"/>
    </xf>
    <xf numFmtId="4" fontId="6047" fillId="5" borderId="4" xfId="0" applyFill="true" applyBorder="true" applyFont="true" applyNumberFormat="true">
      <alignment horizontal="right"/>
      <protection locked="true"/>
    </xf>
    <xf numFmtId="4" fontId="6048" fillId="5" borderId="4" xfId="0" applyFill="true" applyBorder="true" applyFont="true" applyNumberFormat="true">
      <alignment horizontal="right"/>
      <protection locked="true"/>
    </xf>
    <xf numFmtId="4" fontId="6049" fillId="5" borderId="4" xfId="0" applyFill="true" applyBorder="true" applyFont="true" applyNumberFormat="true">
      <alignment horizontal="right"/>
      <protection locked="true"/>
    </xf>
    <xf numFmtId="0" fontId="6050" fillId="0" borderId="0" xfId="0" applyFont="true"/>
    <xf numFmtId="0" fontId="6051" fillId="5" borderId="4" xfId="0" applyFill="true" applyBorder="true" applyFont="true">
      <alignment horizontal="left"/>
      <protection locked="true"/>
    </xf>
    <xf numFmtId="0" fontId="6052" fillId="5" borderId="4" xfId="0" applyFill="true" applyBorder="true" applyFont="true">
      <alignment horizontal="left"/>
      <protection locked="true"/>
    </xf>
    <xf numFmtId="0" fontId="6053" fillId="5" borderId="4" xfId="0" applyFill="true" applyBorder="true" applyFont="true">
      <alignment horizontal="left"/>
      <protection locked="true"/>
    </xf>
    <xf numFmtId="0" fontId="6054" fillId="5" borderId="4" xfId="0" applyFill="true" applyBorder="true" applyFont="true">
      <alignment horizontal="left"/>
      <protection locked="true"/>
    </xf>
    <xf numFmtId="0" fontId="6055" fillId="5" borderId="4" xfId="0" applyFill="true" applyBorder="true" applyFont="true">
      <alignment horizontal="left"/>
      <protection locked="true"/>
    </xf>
    <xf numFmtId="0" fontId="6056" fillId="5" borderId="4" xfId="0" applyFill="true" applyBorder="true" applyFont="true">
      <alignment horizontal="left"/>
      <protection locked="true"/>
    </xf>
    <xf numFmtId="0" fontId="6057" fillId="5" borderId="4" xfId="0" applyFill="true" applyBorder="true" applyFont="true">
      <alignment horizontal="left"/>
      <protection locked="true"/>
    </xf>
    <xf numFmtId="4" fontId="6058" fillId="5" borderId="4" xfId="0" applyFill="true" applyBorder="true" applyFont="true" applyNumberFormat="true">
      <alignment horizontal="right"/>
      <protection locked="true"/>
    </xf>
    <xf numFmtId="4" fontId="6059" fillId="5" borderId="4" xfId="0" applyFill="true" applyBorder="true" applyFont="true" applyNumberFormat="true">
      <alignment horizontal="right"/>
      <protection locked="true"/>
    </xf>
    <xf numFmtId="4" fontId="6060" fillId="5" borderId="4" xfId="0" applyFill="true" applyBorder="true" applyFont="true" applyNumberFormat="true">
      <alignment horizontal="right"/>
      <protection locked="true"/>
    </xf>
    <xf numFmtId="0" fontId="6061" fillId="0" borderId="0" xfId="0" applyFont="true"/>
    <xf numFmtId="0" fontId="6062" fillId="5" borderId="4" xfId="0" applyFill="true" applyBorder="true" applyFont="true">
      <alignment horizontal="left"/>
      <protection locked="true"/>
    </xf>
    <xf numFmtId="0" fontId="6063" fillId="5" borderId="4" xfId="0" applyFill="true" applyBorder="true" applyFont="true">
      <alignment horizontal="left"/>
      <protection locked="true"/>
    </xf>
    <xf numFmtId="0" fontId="6064" fillId="5" borderId="4" xfId="0" applyFill="true" applyBorder="true" applyFont="true">
      <alignment horizontal="left"/>
      <protection locked="true"/>
    </xf>
    <xf numFmtId="0" fontId="6065" fillId="5" borderId="4" xfId="0" applyFill="true" applyBorder="true" applyFont="true">
      <alignment horizontal="left"/>
      <protection locked="true"/>
    </xf>
    <xf numFmtId="0" fontId="6066" fillId="5" borderId="4" xfId="0" applyFill="true" applyBorder="true" applyFont="true">
      <alignment horizontal="left"/>
      <protection locked="true"/>
    </xf>
    <xf numFmtId="0" fontId="6067" fillId="5" borderId="4" xfId="0" applyFill="true" applyBorder="true" applyFont="true">
      <alignment horizontal="left"/>
      <protection locked="true"/>
    </xf>
    <xf numFmtId="0" fontId="6068" fillId="5" borderId="4" xfId="0" applyFill="true" applyBorder="true" applyFont="true">
      <alignment horizontal="left"/>
      <protection locked="true"/>
    </xf>
    <xf numFmtId="4" fontId="6069" fillId="5" borderId="4" xfId="0" applyFill="true" applyBorder="true" applyFont="true" applyNumberFormat="true">
      <alignment horizontal="right"/>
      <protection locked="true"/>
    </xf>
    <xf numFmtId="4" fontId="6070" fillId="5" borderId="4" xfId="0" applyFill="true" applyBorder="true" applyFont="true" applyNumberFormat="true">
      <alignment horizontal="right"/>
      <protection locked="true"/>
    </xf>
    <xf numFmtId="4" fontId="6071" fillId="5" borderId="4" xfId="0" applyFill="true" applyBorder="true" applyFont="true" applyNumberFormat="true">
      <alignment horizontal="right"/>
      <protection locked="true"/>
    </xf>
    <xf numFmtId="0" fontId="6072" fillId="0" borderId="0" xfId="0" applyFont="true"/>
    <xf numFmtId="0" fontId="6073" fillId="0" borderId="4" xfId="0" applyBorder="true" applyFont="true">
      <alignment horizontal="left" vertical="top"/>
      <protection locked="true"/>
    </xf>
    <xf numFmtId="0" fontId="6074" fillId="0" borderId="4" xfId="0" applyBorder="true" applyFont="true">
      <alignment horizontal="left" vertical="top" wrapText="true"/>
      <protection locked="true"/>
    </xf>
    <xf numFmtId="0" fontId="6075" fillId="0" borderId="4" xfId="0" applyBorder="true" applyFont="true">
      <alignment horizontal="center" vertical="top"/>
      <protection locked="true"/>
    </xf>
    <xf numFmtId="170" fontId="6076" fillId="0" borderId="4" xfId="0" applyBorder="true" applyFont="true" applyNumberFormat="true">
      <alignment horizontal="right" vertical="top"/>
      <protection locked="true"/>
    </xf>
    <xf numFmtId="171" fontId="6077" fillId="0" borderId="4" xfId="0" applyBorder="true" applyFont="true" applyNumberFormat="true">
      <alignment horizontal="right" vertical="top"/>
      <protection locked="true"/>
    </xf>
    <xf numFmtId="171" fontId="6078" fillId="3" borderId="4" xfId="0" applyFill="true" applyBorder="true" applyNumberFormat="true" applyFont="true">
      <alignment vertical="top" horizontal="right"/>
      <protection locked="false"/>
    </xf>
    <xf numFmtId="171" fontId="6079" fillId="0" borderId="4" xfId="0" applyBorder="true" applyFont="true" applyNumberFormat="true">
      <alignment horizontal="right" vertical="top"/>
      <protection locked="true"/>
    </xf>
    <xf numFmtId="171" fontId="6080" fillId="0" borderId="4" xfId="0" applyBorder="true" applyFont="true" applyNumberFormat="true">
      <alignment horizontal="right" vertical="top"/>
      <protection locked="true"/>
    </xf>
    <xf numFmtId="171" fontId="6081" fillId="0" borderId="4" xfId="0" applyBorder="true" applyFont="true" applyNumberFormat="true">
      <alignment horizontal="right" vertical="top"/>
      <protection locked="true"/>
    </xf>
    <xf numFmtId="171" fontId="6082" fillId="0" borderId="4" xfId="0" applyBorder="true" applyFont="true" applyNumberFormat="true">
      <alignment horizontal="right" vertical="top"/>
      <protection locked="true"/>
    </xf>
    <xf numFmtId="0" fontId="6083" fillId="0" borderId="4" xfId="0" applyBorder="true" applyFont="true">
      <alignment horizontal="left" vertical="top"/>
      <protection locked="true"/>
    </xf>
    <xf numFmtId="0" fontId="6084" fillId="0" borderId="4" xfId="0" applyBorder="true" applyFont="true">
      <alignment horizontal="left" vertical="top" wrapText="true"/>
      <protection locked="true"/>
    </xf>
    <xf numFmtId="0" fontId="6085" fillId="0" borderId="4" xfId="0" applyBorder="true" applyFont="true">
      <alignment horizontal="center" vertical="top"/>
      <protection locked="true"/>
    </xf>
    <xf numFmtId="170" fontId="6086" fillId="0" borderId="4" xfId="0" applyBorder="true" applyFont="true" applyNumberFormat="true">
      <alignment horizontal="right" vertical="top"/>
      <protection locked="true"/>
    </xf>
    <xf numFmtId="171" fontId="6087" fillId="0" borderId="4" xfId="0" applyBorder="true" applyFont="true" applyNumberFormat="true">
      <alignment horizontal="right" vertical="top"/>
      <protection locked="true"/>
    </xf>
    <xf numFmtId="171" fontId="6088" fillId="3" borderId="4" xfId="0" applyFill="true" applyBorder="true" applyNumberFormat="true" applyFont="true">
      <alignment vertical="top" horizontal="right"/>
      <protection locked="false"/>
    </xf>
    <xf numFmtId="171" fontId="6089" fillId="0" borderId="4" xfId="0" applyBorder="true" applyFont="true" applyNumberFormat="true">
      <alignment horizontal="right" vertical="top"/>
      <protection locked="true"/>
    </xf>
    <xf numFmtId="171" fontId="6090" fillId="0" borderId="4" xfId="0" applyBorder="true" applyFont="true" applyNumberFormat="true">
      <alignment horizontal="right" vertical="top"/>
      <protection locked="true"/>
    </xf>
    <xf numFmtId="171" fontId="6091" fillId="0" borderId="4" xfId="0" applyBorder="true" applyFont="true" applyNumberFormat="true">
      <alignment horizontal="right" vertical="top"/>
      <protection locked="true"/>
    </xf>
    <xf numFmtId="171" fontId="6092" fillId="0" borderId="4" xfId="0" applyBorder="true" applyFont="true" applyNumberFormat="true">
      <alignment horizontal="right" vertical="top"/>
      <protection locked="true"/>
    </xf>
    <xf numFmtId="0" fontId="6093" fillId="0" borderId="4" xfId="0" applyBorder="true" applyFont="true">
      <alignment horizontal="left" vertical="top"/>
      <protection locked="true"/>
    </xf>
    <xf numFmtId="0" fontId="6094" fillId="0" borderId="4" xfId="0" applyBorder="true" applyFont="true">
      <alignment horizontal="left" vertical="top" wrapText="true"/>
      <protection locked="true"/>
    </xf>
    <xf numFmtId="0" fontId="6095" fillId="0" borderId="4" xfId="0" applyBorder="true" applyFont="true">
      <alignment horizontal="center" vertical="top"/>
      <protection locked="true"/>
    </xf>
    <xf numFmtId="170" fontId="6096" fillId="0" borderId="4" xfId="0" applyBorder="true" applyFont="true" applyNumberFormat="true">
      <alignment horizontal="right" vertical="top"/>
      <protection locked="true"/>
    </xf>
    <xf numFmtId="171" fontId="6097" fillId="0" borderId="4" xfId="0" applyBorder="true" applyFont="true" applyNumberFormat="true">
      <alignment horizontal="right" vertical="top"/>
      <protection locked="true"/>
    </xf>
    <xf numFmtId="171" fontId="6098" fillId="3" borderId="4" xfId="0" applyFill="true" applyBorder="true" applyNumberFormat="true" applyFont="true">
      <alignment vertical="top" horizontal="right"/>
      <protection locked="false"/>
    </xf>
    <xf numFmtId="171" fontId="6099" fillId="0" borderId="4" xfId="0" applyBorder="true" applyFont="true" applyNumberFormat="true">
      <alignment horizontal="right" vertical="top"/>
      <protection locked="true"/>
    </xf>
    <xf numFmtId="171" fontId="6100" fillId="0" borderId="4" xfId="0" applyBorder="true" applyFont="true" applyNumberFormat="true">
      <alignment horizontal="right" vertical="top"/>
      <protection locked="true"/>
    </xf>
    <xf numFmtId="171" fontId="6101" fillId="0" borderId="4" xfId="0" applyBorder="true" applyFont="true" applyNumberFormat="true">
      <alignment horizontal="right" vertical="top"/>
      <protection locked="true"/>
    </xf>
    <xf numFmtId="171" fontId="6102" fillId="0" borderId="4" xfId="0" applyBorder="true" applyFont="true" applyNumberFormat="true">
      <alignment horizontal="right" vertical="top"/>
      <protection locked="true"/>
    </xf>
    <xf numFmtId="0" fontId="6103" fillId="0" borderId="4" xfId="0" applyBorder="true" applyFont="true">
      <alignment horizontal="left" vertical="top"/>
      <protection locked="true"/>
    </xf>
    <xf numFmtId="0" fontId="6104" fillId="0" borderId="4" xfId="0" applyBorder="true" applyFont="true">
      <alignment horizontal="left" vertical="top" wrapText="true"/>
      <protection locked="true"/>
    </xf>
    <xf numFmtId="0" fontId="6105" fillId="0" borderId="4" xfId="0" applyBorder="true" applyFont="true">
      <alignment horizontal="center" vertical="top"/>
      <protection locked="true"/>
    </xf>
    <xf numFmtId="170" fontId="6106" fillId="0" borderId="4" xfId="0" applyBorder="true" applyFont="true" applyNumberFormat="true">
      <alignment horizontal="right" vertical="top"/>
      <protection locked="true"/>
    </xf>
    <xf numFmtId="171" fontId="6107" fillId="0" borderId="4" xfId="0" applyBorder="true" applyFont="true" applyNumberFormat="true">
      <alignment horizontal="right" vertical="top"/>
      <protection locked="true"/>
    </xf>
    <xf numFmtId="171" fontId="6108" fillId="3" borderId="4" xfId="0" applyFill="true" applyBorder="true" applyNumberFormat="true" applyFont="true">
      <alignment vertical="top" horizontal="right"/>
      <protection locked="false"/>
    </xf>
    <xf numFmtId="171" fontId="6109" fillId="0" borderId="4" xfId="0" applyBorder="true" applyFont="true" applyNumberFormat="true">
      <alignment horizontal="right" vertical="top"/>
      <protection locked="true"/>
    </xf>
    <xf numFmtId="171" fontId="6110" fillId="0" borderId="4" xfId="0" applyBorder="true" applyFont="true" applyNumberFormat="true">
      <alignment horizontal="right" vertical="top"/>
      <protection locked="true"/>
    </xf>
    <xf numFmtId="171" fontId="6111" fillId="0" borderId="4" xfId="0" applyBorder="true" applyFont="true" applyNumberFormat="true">
      <alignment horizontal="right" vertical="top"/>
      <protection locked="true"/>
    </xf>
    <xf numFmtId="171" fontId="6112" fillId="0" borderId="4" xfId="0" applyBorder="true" applyFont="true" applyNumberFormat="true">
      <alignment horizontal="right" vertical="top"/>
      <protection locked="true"/>
    </xf>
    <xf numFmtId="0" fontId="6113" fillId="0" borderId="4" xfId="0" applyBorder="true" applyFont="true">
      <alignment horizontal="left" vertical="top"/>
      <protection locked="true"/>
    </xf>
    <xf numFmtId="0" fontId="6114" fillId="0" borderId="4" xfId="0" applyBorder="true" applyFont="true">
      <alignment horizontal="left" vertical="top" wrapText="true"/>
      <protection locked="true"/>
    </xf>
    <xf numFmtId="0" fontId="6115" fillId="0" borderId="4" xfId="0" applyBorder="true" applyFont="true">
      <alignment horizontal="center" vertical="top"/>
      <protection locked="true"/>
    </xf>
    <xf numFmtId="170" fontId="6116" fillId="0" borderId="4" xfId="0" applyBorder="true" applyFont="true" applyNumberFormat="true">
      <alignment horizontal="right" vertical="top"/>
      <protection locked="true"/>
    </xf>
    <xf numFmtId="171" fontId="6117" fillId="0" borderId="4" xfId="0" applyBorder="true" applyFont="true" applyNumberFormat="true">
      <alignment horizontal="right" vertical="top"/>
      <protection locked="true"/>
    </xf>
    <xf numFmtId="171" fontId="6118" fillId="3" borderId="4" xfId="0" applyFill="true" applyBorder="true" applyNumberFormat="true" applyFont="true">
      <alignment vertical="top" horizontal="right"/>
      <protection locked="false"/>
    </xf>
    <xf numFmtId="171" fontId="6119" fillId="0" borderId="4" xfId="0" applyBorder="true" applyFont="true" applyNumberFormat="true">
      <alignment horizontal="right" vertical="top"/>
      <protection locked="true"/>
    </xf>
    <xf numFmtId="171" fontId="6120" fillId="0" borderId="4" xfId="0" applyBorder="true" applyFont="true" applyNumberFormat="true">
      <alignment horizontal="right" vertical="top"/>
      <protection locked="true"/>
    </xf>
    <xf numFmtId="171" fontId="6121" fillId="0" borderId="4" xfId="0" applyBorder="true" applyFont="true" applyNumberFormat="true">
      <alignment horizontal="right" vertical="top"/>
      <protection locked="true"/>
    </xf>
    <xf numFmtId="171" fontId="6122" fillId="0" borderId="4" xfId="0" applyBorder="true" applyFont="true" applyNumberFormat="true">
      <alignment horizontal="right" vertical="top"/>
      <protection locked="true"/>
    </xf>
    <xf numFmtId="0" fontId="6123" fillId="5" borderId="4" xfId="0" applyFill="true" applyBorder="true" applyFont="true">
      <alignment horizontal="left"/>
      <protection locked="true"/>
    </xf>
    <xf numFmtId="0" fontId="6124" fillId="5" borderId="4" xfId="0" applyFill="true" applyBorder="true" applyFont="true">
      <alignment horizontal="left"/>
      <protection locked="true"/>
    </xf>
    <xf numFmtId="0" fontId="6125" fillId="5" borderId="4" xfId="0" applyFill="true" applyBorder="true" applyFont="true">
      <alignment horizontal="left"/>
      <protection locked="true"/>
    </xf>
    <xf numFmtId="0" fontId="6126" fillId="5" borderId="4" xfId="0" applyFill="true" applyBorder="true" applyFont="true">
      <alignment horizontal="left"/>
      <protection locked="true"/>
    </xf>
    <xf numFmtId="0" fontId="6127" fillId="5" borderId="4" xfId="0" applyFill="true" applyBorder="true" applyFont="true">
      <alignment horizontal="left"/>
      <protection locked="true"/>
    </xf>
    <xf numFmtId="0" fontId="6128" fillId="5" borderId="4" xfId="0" applyFill="true" applyBorder="true" applyFont="true">
      <alignment horizontal="left"/>
      <protection locked="true"/>
    </xf>
    <xf numFmtId="0" fontId="6129" fillId="5" borderId="4" xfId="0" applyFill="true" applyBorder="true" applyFont="true">
      <alignment horizontal="left"/>
      <protection locked="true"/>
    </xf>
    <xf numFmtId="4" fontId="6130" fillId="5" borderId="4" xfId="0" applyFill="true" applyBorder="true" applyFont="true" applyNumberFormat="true">
      <alignment horizontal="right"/>
      <protection locked="true"/>
    </xf>
    <xf numFmtId="4" fontId="6131" fillId="5" borderId="4" xfId="0" applyFill="true" applyBorder="true" applyFont="true" applyNumberFormat="true">
      <alignment horizontal="right"/>
      <protection locked="true"/>
    </xf>
    <xf numFmtId="4" fontId="6132" fillId="5" borderId="4" xfId="0" applyFill="true" applyBorder="true" applyFont="true" applyNumberFormat="true">
      <alignment horizontal="right"/>
      <protection locked="true"/>
    </xf>
    <xf numFmtId="0" fontId="6133" fillId="0" borderId="0" xfId="0" applyFont="true"/>
    <xf numFmtId="0" fontId="6134" fillId="0" borderId="4" xfId="0" applyBorder="true" applyFont="true">
      <alignment horizontal="left" vertical="top"/>
      <protection locked="true"/>
    </xf>
    <xf numFmtId="0" fontId="6135" fillId="0" borderId="4" xfId="0" applyBorder="true" applyFont="true">
      <alignment horizontal="left" vertical="top" wrapText="true"/>
      <protection locked="true"/>
    </xf>
    <xf numFmtId="0" fontId="6136" fillId="0" borderId="4" xfId="0" applyBorder="true" applyFont="true">
      <alignment horizontal="center" vertical="top"/>
      <protection locked="true"/>
    </xf>
    <xf numFmtId="170" fontId="6137" fillId="0" borderId="4" xfId="0" applyBorder="true" applyFont="true" applyNumberFormat="true">
      <alignment horizontal="right" vertical="top"/>
      <protection locked="true"/>
    </xf>
    <xf numFmtId="171" fontId="6138" fillId="0" borderId="4" xfId="0" applyBorder="true" applyFont="true" applyNumberFormat="true">
      <alignment horizontal="right" vertical="top"/>
      <protection locked="true"/>
    </xf>
    <xf numFmtId="171" fontId="6139" fillId="3" borderId="4" xfId="0" applyFill="true" applyBorder="true" applyNumberFormat="true" applyFont="true">
      <alignment vertical="top" horizontal="right"/>
      <protection locked="false"/>
    </xf>
    <xf numFmtId="171" fontId="6140" fillId="0" borderId="4" xfId="0" applyBorder="true" applyFont="true" applyNumberFormat="true">
      <alignment horizontal="right" vertical="top"/>
      <protection locked="true"/>
    </xf>
    <xf numFmtId="171" fontId="6141" fillId="0" borderId="4" xfId="0" applyBorder="true" applyFont="true" applyNumberFormat="true">
      <alignment horizontal="right" vertical="top"/>
      <protection locked="true"/>
    </xf>
    <xf numFmtId="171" fontId="6142" fillId="0" borderId="4" xfId="0" applyBorder="true" applyFont="true" applyNumberFormat="true">
      <alignment horizontal="right" vertical="top"/>
      <protection locked="true"/>
    </xf>
    <xf numFmtId="171" fontId="6143" fillId="0" borderId="4" xfId="0" applyBorder="true" applyFont="true" applyNumberFormat="true">
      <alignment horizontal="right" vertical="top"/>
      <protection locked="true"/>
    </xf>
    <xf numFmtId="0" fontId="6144" fillId="0" borderId="4" xfId="0" applyBorder="true" applyFont="true">
      <alignment horizontal="left" vertical="top"/>
      <protection locked="true"/>
    </xf>
    <xf numFmtId="0" fontId="6145" fillId="0" borderId="4" xfId="0" applyBorder="true" applyFont="true">
      <alignment horizontal="left" vertical="top" wrapText="true"/>
      <protection locked="true"/>
    </xf>
    <xf numFmtId="0" fontId="6146" fillId="0" borderId="4" xfId="0" applyBorder="true" applyFont="true">
      <alignment horizontal="center" vertical="top"/>
      <protection locked="true"/>
    </xf>
    <xf numFmtId="170" fontId="6147" fillId="0" borderId="4" xfId="0" applyBorder="true" applyFont="true" applyNumberFormat="true">
      <alignment horizontal="right" vertical="top"/>
      <protection locked="true"/>
    </xf>
    <xf numFmtId="171" fontId="6148" fillId="0" borderId="4" xfId="0" applyBorder="true" applyFont="true" applyNumberFormat="true">
      <alignment horizontal="right" vertical="top"/>
      <protection locked="true"/>
    </xf>
    <xf numFmtId="171" fontId="6149" fillId="3" borderId="4" xfId="0" applyFill="true" applyBorder="true" applyNumberFormat="true" applyFont="true">
      <alignment vertical="top" horizontal="right"/>
      <protection locked="false"/>
    </xf>
    <xf numFmtId="171" fontId="6150" fillId="0" borderId="4" xfId="0" applyBorder="true" applyFont="true" applyNumberFormat="true">
      <alignment horizontal="right" vertical="top"/>
      <protection locked="true"/>
    </xf>
    <xf numFmtId="171" fontId="6151" fillId="0" borderId="4" xfId="0" applyBorder="true" applyFont="true" applyNumberFormat="true">
      <alignment horizontal="right" vertical="top"/>
      <protection locked="true"/>
    </xf>
    <xf numFmtId="171" fontId="6152" fillId="0" borderId="4" xfId="0" applyBorder="true" applyFont="true" applyNumberFormat="true">
      <alignment horizontal="right" vertical="top"/>
      <protection locked="true"/>
    </xf>
    <xf numFmtId="171" fontId="6153" fillId="0" borderId="4" xfId="0" applyBorder="true" applyFont="true" applyNumberFormat="true">
      <alignment horizontal="right" vertical="top"/>
      <protection locked="true"/>
    </xf>
    <xf numFmtId="0" fontId="6154" fillId="0" borderId="4" xfId="0" applyBorder="true" applyFont="true">
      <alignment horizontal="left" vertical="top"/>
      <protection locked="true"/>
    </xf>
    <xf numFmtId="0" fontId="6155" fillId="0" borderId="4" xfId="0" applyBorder="true" applyFont="true">
      <alignment horizontal="left" vertical="top" wrapText="true"/>
      <protection locked="true"/>
    </xf>
    <xf numFmtId="0" fontId="6156" fillId="0" borderId="4" xfId="0" applyBorder="true" applyFont="true">
      <alignment horizontal="center" vertical="top"/>
      <protection locked="true"/>
    </xf>
    <xf numFmtId="170" fontId="6157" fillId="0" borderId="4" xfId="0" applyBorder="true" applyFont="true" applyNumberFormat="true">
      <alignment horizontal="right" vertical="top"/>
      <protection locked="true"/>
    </xf>
    <xf numFmtId="171" fontId="6158" fillId="0" borderId="4" xfId="0" applyBorder="true" applyFont="true" applyNumberFormat="true">
      <alignment horizontal="right" vertical="top"/>
      <protection locked="true"/>
    </xf>
    <xf numFmtId="171" fontId="6159" fillId="3" borderId="4" xfId="0" applyFill="true" applyBorder="true" applyNumberFormat="true" applyFont="true">
      <alignment vertical="top" horizontal="right"/>
      <protection locked="false"/>
    </xf>
    <xf numFmtId="171" fontId="6160" fillId="0" borderId="4" xfId="0" applyBorder="true" applyFont="true" applyNumberFormat="true">
      <alignment horizontal="right" vertical="top"/>
      <protection locked="true"/>
    </xf>
    <xf numFmtId="171" fontId="6161" fillId="0" borderId="4" xfId="0" applyBorder="true" applyFont="true" applyNumberFormat="true">
      <alignment horizontal="right" vertical="top"/>
      <protection locked="true"/>
    </xf>
    <xf numFmtId="171" fontId="6162" fillId="0" borderId="4" xfId="0" applyBorder="true" applyFont="true" applyNumberFormat="true">
      <alignment horizontal="right" vertical="top"/>
      <protection locked="true"/>
    </xf>
    <xf numFmtId="171" fontId="6163" fillId="0" borderId="4" xfId="0" applyBorder="true" applyFont="true" applyNumberFormat="true">
      <alignment horizontal="right" vertical="top"/>
      <protection locked="true"/>
    </xf>
    <xf numFmtId="0" fontId="6164" fillId="5" borderId="4" xfId="0" applyFill="true" applyBorder="true" applyFont="true">
      <alignment horizontal="left"/>
      <protection locked="true"/>
    </xf>
    <xf numFmtId="0" fontId="6165" fillId="5" borderId="4" xfId="0" applyFill="true" applyBorder="true" applyFont="true">
      <alignment horizontal="left"/>
      <protection locked="true"/>
    </xf>
    <xf numFmtId="0" fontId="6166" fillId="5" borderId="4" xfId="0" applyFill="true" applyBorder="true" applyFont="true">
      <alignment horizontal="left"/>
      <protection locked="true"/>
    </xf>
    <xf numFmtId="0" fontId="6167" fillId="5" borderId="4" xfId="0" applyFill="true" applyBorder="true" applyFont="true">
      <alignment horizontal="left"/>
      <protection locked="true"/>
    </xf>
    <xf numFmtId="0" fontId="6168" fillId="5" borderId="4" xfId="0" applyFill="true" applyBorder="true" applyFont="true">
      <alignment horizontal="left"/>
      <protection locked="true"/>
    </xf>
    <xf numFmtId="0" fontId="6169" fillId="5" borderId="4" xfId="0" applyFill="true" applyBorder="true" applyFont="true">
      <alignment horizontal="left"/>
      <protection locked="true"/>
    </xf>
    <xf numFmtId="0" fontId="6170" fillId="5" borderId="4" xfId="0" applyFill="true" applyBorder="true" applyFont="true">
      <alignment horizontal="left"/>
      <protection locked="true"/>
    </xf>
    <xf numFmtId="4" fontId="6171" fillId="5" borderId="4" xfId="0" applyFill="true" applyBorder="true" applyFont="true" applyNumberFormat="true">
      <alignment horizontal="right"/>
      <protection locked="true"/>
    </xf>
    <xf numFmtId="4" fontId="6172" fillId="5" borderId="4" xfId="0" applyFill="true" applyBorder="true" applyFont="true" applyNumberFormat="true">
      <alignment horizontal="right"/>
      <protection locked="true"/>
    </xf>
    <xf numFmtId="4" fontId="6173" fillId="5" borderId="4" xfId="0" applyFill="true" applyBorder="true" applyFont="true" applyNumberFormat="true">
      <alignment horizontal="right"/>
      <protection locked="true"/>
    </xf>
    <xf numFmtId="0" fontId="6174" fillId="0" borderId="0" xfId="0" applyFont="true"/>
    <xf numFmtId="0" fontId="6175" fillId="0" borderId="4" xfId="0" applyBorder="true" applyFont="true">
      <alignment horizontal="left" vertical="top"/>
      <protection locked="true"/>
    </xf>
    <xf numFmtId="0" fontId="6176" fillId="0" borderId="4" xfId="0" applyBorder="true" applyFont="true">
      <alignment horizontal="left" vertical="top" wrapText="true"/>
      <protection locked="true"/>
    </xf>
    <xf numFmtId="0" fontId="6177" fillId="0" borderId="4" xfId="0" applyBorder="true" applyFont="true">
      <alignment horizontal="center" vertical="top"/>
      <protection locked="true"/>
    </xf>
    <xf numFmtId="170" fontId="6178" fillId="0" borderId="4" xfId="0" applyBorder="true" applyFont="true" applyNumberFormat="true">
      <alignment horizontal="right" vertical="top"/>
      <protection locked="true"/>
    </xf>
    <xf numFmtId="171" fontId="6179" fillId="0" borderId="4" xfId="0" applyBorder="true" applyFont="true" applyNumberFormat="true">
      <alignment horizontal="right" vertical="top"/>
      <protection locked="true"/>
    </xf>
    <xf numFmtId="171" fontId="6180" fillId="3" borderId="4" xfId="0" applyFill="true" applyBorder="true" applyNumberFormat="true" applyFont="true">
      <alignment vertical="top" horizontal="right"/>
      <protection locked="false"/>
    </xf>
    <xf numFmtId="171" fontId="6181" fillId="0" borderId="4" xfId="0" applyBorder="true" applyFont="true" applyNumberFormat="true">
      <alignment horizontal="right" vertical="top"/>
      <protection locked="true"/>
    </xf>
    <xf numFmtId="171" fontId="6182" fillId="0" borderId="4" xfId="0" applyBorder="true" applyFont="true" applyNumberFormat="true">
      <alignment horizontal="right" vertical="top"/>
      <protection locked="true"/>
    </xf>
    <xf numFmtId="171" fontId="6183" fillId="0" borderId="4" xfId="0" applyBorder="true" applyFont="true" applyNumberFormat="true">
      <alignment horizontal="right" vertical="top"/>
      <protection locked="true"/>
    </xf>
    <xf numFmtId="171" fontId="6184" fillId="0" borderId="4" xfId="0" applyBorder="true" applyFont="true" applyNumberFormat="true">
      <alignment horizontal="right" vertical="top"/>
      <protection locked="true"/>
    </xf>
    <xf numFmtId="0" fontId="6185" fillId="0" borderId="4" xfId="0" applyBorder="true" applyFont="true">
      <alignment horizontal="left" vertical="top"/>
      <protection locked="true"/>
    </xf>
    <xf numFmtId="0" fontId="6186" fillId="0" borderId="4" xfId="0" applyBorder="true" applyFont="true">
      <alignment horizontal="left" vertical="top" wrapText="true"/>
      <protection locked="true"/>
    </xf>
    <xf numFmtId="0" fontId="6187" fillId="0" borderId="4" xfId="0" applyBorder="true" applyFont="true">
      <alignment horizontal="center" vertical="top"/>
      <protection locked="true"/>
    </xf>
    <xf numFmtId="170" fontId="6188" fillId="0" borderId="4" xfId="0" applyBorder="true" applyFont="true" applyNumberFormat="true">
      <alignment horizontal="right" vertical="top"/>
      <protection locked="true"/>
    </xf>
    <xf numFmtId="171" fontId="6189" fillId="0" borderId="4" xfId="0" applyBorder="true" applyFont="true" applyNumberFormat="true">
      <alignment horizontal="right" vertical="top"/>
      <protection locked="true"/>
    </xf>
    <xf numFmtId="171" fontId="6190" fillId="3" borderId="4" xfId="0" applyFill="true" applyBorder="true" applyNumberFormat="true" applyFont="true">
      <alignment vertical="top" horizontal="right"/>
      <protection locked="false"/>
    </xf>
    <xf numFmtId="171" fontId="6191" fillId="0" borderId="4" xfId="0" applyBorder="true" applyFont="true" applyNumberFormat="true">
      <alignment horizontal="right" vertical="top"/>
      <protection locked="true"/>
    </xf>
    <xf numFmtId="171" fontId="6192" fillId="0" borderId="4" xfId="0" applyBorder="true" applyFont="true" applyNumberFormat="true">
      <alignment horizontal="right" vertical="top"/>
      <protection locked="true"/>
    </xf>
    <xf numFmtId="171" fontId="6193" fillId="0" borderId="4" xfId="0" applyBorder="true" applyFont="true" applyNumberFormat="true">
      <alignment horizontal="right" vertical="top"/>
      <protection locked="true"/>
    </xf>
    <xf numFmtId="171" fontId="6194" fillId="0" borderId="4" xfId="0" applyBorder="true" applyFont="true" applyNumberFormat="true">
      <alignment horizontal="right" vertical="top"/>
      <protection locked="true"/>
    </xf>
    <xf numFmtId="0" fontId="6195" fillId="0" borderId="4" xfId="0" applyBorder="true" applyFont="true">
      <alignment horizontal="left" vertical="top"/>
      <protection locked="true"/>
    </xf>
    <xf numFmtId="0" fontId="6196" fillId="0" borderId="4" xfId="0" applyBorder="true" applyFont="true">
      <alignment horizontal="left" vertical="top" wrapText="true"/>
      <protection locked="true"/>
    </xf>
    <xf numFmtId="0" fontId="6197" fillId="0" borderId="4" xfId="0" applyBorder="true" applyFont="true">
      <alignment horizontal="center" vertical="top"/>
      <protection locked="true"/>
    </xf>
    <xf numFmtId="170" fontId="6198" fillId="0" borderId="4" xfId="0" applyBorder="true" applyFont="true" applyNumberFormat="true">
      <alignment horizontal="right" vertical="top"/>
      <protection locked="true"/>
    </xf>
    <xf numFmtId="171" fontId="6199" fillId="0" borderId="4" xfId="0" applyBorder="true" applyFont="true" applyNumberFormat="true">
      <alignment horizontal="right" vertical="top"/>
      <protection locked="true"/>
    </xf>
    <xf numFmtId="171" fontId="6200" fillId="3" borderId="4" xfId="0" applyFill="true" applyBorder="true" applyNumberFormat="true" applyFont="true">
      <alignment vertical="top" horizontal="right"/>
      <protection locked="false"/>
    </xf>
    <xf numFmtId="171" fontId="6201" fillId="0" borderId="4" xfId="0" applyBorder="true" applyFont="true" applyNumberFormat="true">
      <alignment horizontal="right" vertical="top"/>
      <protection locked="true"/>
    </xf>
    <xf numFmtId="171" fontId="6202" fillId="0" borderId="4" xfId="0" applyBorder="true" applyFont="true" applyNumberFormat="true">
      <alignment horizontal="right" vertical="top"/>
      <protection locked="true"/>
    </xf>
    <xf numFmtId="171" fontId="6203" fillId="0" borderId="4" xfId="0" applyBorder="true" applyFont="true" applyNumberFormat="true">
      <alignment horizontal="right" vertical="top"/>
      <protection locked="true"/>
    </xf>
    <xf numFmtId="171" fontId="6204" fillId="0" borderId="4" xfId="0" applyBorder="true" applyFont="true" applyNumberFormat="true">
      <alignment horizontal="right" vertical="top"/>
      <protection locked="true"/>
    </xf>
    <xf numFmtId="0" fontId="6205" fillId="0" borderId="4" xfId="0" applyBorder="true" applyFont="true">
      <alignment horizontal="left" vertical="top"/>
      <protection locked="true"/>
    </xf>
    <xf numFmtId="0" fontId="6206" fillId="0" borderId="4" xfId="0" applyBorder="true" applyFont="true">
      <alignment horizontal="left" vertical="top" wrapText="true"/>
      <protection locked="true"/>
    </xf>
    <xf numFmtId="0" fontId="6207" fillId="0" borderId="4" xfId="0" applyBorder="true" applyFont="true">
      <alignment horizontal="center" vertical="top"/>
      <protection locked="true"/>
    </xf>
    <xf numFmtId="170" fontId="6208" fillId="0" borderId="4" xfId="0" applyBorder="true" applyFont="true" applyNumberFormat="true">
      <alignment horizontal="right" vertical="top"/>
      <protection locked="true"/>
    </xf>
    <xf numFmtId="171" fontId="6209" fillId="0" borderId="4" xfId="0" applyBorder="true" applyFont="true" applyNumberFormat="true">
      <alignment horizontal="right" vertical="top"/>
      <protection locked="true"/>
    </xf>
    <xf numFmtId="171" fontId="6210" fillId="3" borderId="4" xfId="0" applyFill="true" applyBorder="true" applyNumberFormat="true" applyFont="true">
      <alignment vertical="top" horizontal="right"/>
      <protection locked="false"/>
    </xf>
    <xf numFmtId="171" fontId="6211" fillId="0" borderId="4" xfId="0" applyBorder="true" applyFont="true" applyNumberFormat="true">
      <alignment horizontal="right" vertical="top"/>
      <protection locked="true"/>
    </xf>
    <xf numFmtId="171" fontId="6212" fillId="0" borderId="4" xfId="0" applyBorder="true" applyFont="true" applyNumberFormat="true">
      <alignment horizontal="right" vertical="top"/>
      <protection locked="true"/>
    </xf>
    <xf numFmtId="171" fontId="6213" fillId="0" borderId="4" xfId="0" applyBorder="true" applyFont="true" applyNumberFormat="true">
      <alignment horizontal="right" vertical="top"/>
      <protection locked="true"/>
    </xf>
    <xf numFmtId="171" fontId="6214" fillId="0" borderId="4" xfId="0" applyBorder="true" applyFont="true" applyNumberFormat="true">
      <alignment horizontal="right" vertical="top"/>
      <protection locked="true"/>
    </xf>
    <xf numFmtId="0" fontId="6215" fillId="5" borderId="4" xfId="0" applyFill="true" applyBorder="true" applyFont="true">
      <alignment horizontal="left"/>
      <protection locked="true"/>
    </xf>
    <xf numFmtId="0" fontId="6216" fillId="5" borderId="4" xfId="0" applyFill="true" applyBorder="true" applyFont="true">
      <alignment horizontal="left"/>
      <protection locked="true"/>
    </xf>
    <xf numFmtId="0" fontId="6217" fillId="5" borderId="4" xfId="0" applyFill="true" applyBorder="true" applyFont="true">
      <alignment horizontal="left"/>
      <protection locked="true"/>
    </xf>
    <xf numFmtId="0" fontId="6218" fillId="5" borderId="4" xfId="0" applyFill="true" applyBorder="true" applyFont="true">
      <alignment horizontal="left"/>
      <protection locked="true"/>
    </xf>
    <xf numFmtId="0" fontId="6219" fillId="5" borderId="4" xfId="0" applyFill="true" applyBorder="true" applyFont="true">
      <alignment horizontal="left"/>
      <protection locked="true"/>
    </xf>
    <xf numFmtId="0" fontId="6220" fillId="5" borderId="4" xfId="0" applyFill="true" applyBorder="true" applyFont="true">
      <alignment horizontal="left"/>
      <protection locked="true"/>
    </xf>
    <xf numFmtId="0" fontId="6221" fillId="5" borderId="4" xfId="0" applyFill="true" applyBorder="true" applyFont="true">
      <alignment horizontal="left"/>
      <protection locked="true"/>
    </xf>
    <xf numFmtId="4" fontId="6222" fillId="5" borderId="4" xfId="0" applyFill="true" applyBorder="true" applyFont="true" applyNumberFormat="true">
      <alignment horizontal="right"/>
      <protection locked="true"/>
    </xf>
    <xf numFmtId="4" fontId="6223" fillId="5" borderId="4" xfId="0" applyFill="true" applyBorder="true" applyFont="true" applyNumberFormat="true">
      <alignment horizontal="right"/>
      <protection locked="true"/>
    </xf>
    <xf numFmtId="4" fontId="6224" fillId="5" borderId="4" xfId="0" applyFill="true" applyBorder="true" applyFont="true" applyNumberFormat="true">
      <alignment horizontal="right"/>
      <protection locked="true"/>
    </xf>
    <xf numFmtId="0" fontId="6225" fillId="0" borderId="0" xfId="0" applyFont="true"/>
    <xf numFmtId="0" fontId="6226" fillId="0" borderId="4" xfId="0" applyBorder="true" applyFont="true">
      <alignment horizontal="left" vertical="top"/>
      <protection locked="true"/>
    </xf>
    <xf numFmtId="0" fontId="6227" fillId="0" borderId="4" xfId="0" applyBorder="true" applyFont="true">
      <alignment horizontal="left" vertical="top" wrapText="true"/>
      <protection locked="true"/>
    </xf>
    <xf numFmtId="0" fontId="6228" fillId="0" borderId="4" xfId="0" applyBorder="true" applyFont="true">
      <alignment horizontal="center" vertical="top"/>
      <protection locked="true"/>
    </xf>
    <xf numFmtId="170" fontId="6229" fillId="0" borderId="4" xfId="0" applyBorder="true" applyFont="true" applyNumberFormat="true">
      <alignment horizontal="right" vertical="top"/>
      <protection locked="true"/>
    </xf>
    <xf numFmtId="171" fontId="6230" fillId="0" borderId="4" xfId="0" applyBorder="true" applyFont="true" applyNumberFormat="true">
      <alignment horizontal="right" vertical="top"/>
      <protection locked="true"/>
    </xf>
    <xf numFmtId="171" fontId="6231" fillId="3" borderId="4" xfId="0" applyFill="true" applyBorder="true" applyNumberFormat="true" applyFont="true">
      <alignment vertical="top" horizontal="right"/>
      <protection locked="false"/>
    </xf>
    <xf numFmtId="171" fontId="6232" fillId="0" borderId="4" xfId="0" applyBorder="true" applyFont="true" applyNumberFormat="true">
      <alignment horizontal="right" vertical="top"/>
      <protection locked="true"/>
    </xf>
    <xf numFmtId="171" fontId="6233" fillId="0" borderId="4" xfId="0" applyBorder="true" applyFont="true" applyNumberFormat="true">
      <alignment horizontal="right" vertical="top"/>
      <protection locked="true"/>
    </xf>
    <xf numFmtId="171" fontId="6234" fillId="0" borderId="4" xfId="0" applyBorder="true" applyFont="true" applyNumberFormat="true">
      <alignment horizontal="right" vertical="top"/>
      <protection locked="true"/>
    </xf>
    <xf numFmtId="171" fontId="6235" fillId="0" borderId="4" xfId="0" applyBorder="true" applyFont="true" applyNumberFormat="true">
      <alignment horizontal="right" vertical="top"/>
      <protection locked="true"/>
    </xf>
    <xf numFmtId="0" fontId="6236" fillId="0" borderId="4" xfId="0" applyBorder="true" applyFont="true">
      <alignment horizontal="left" vertical="top"/>
      <protection locked="true"/>
    </xf>
    <xf numFmtId="0" fontId="6237" fillId="0" borderId="4" xfId="0" applyBorder="true" applyFont="true">
      <alignment horizontal="left" vertical="top" wrapText="true"/>
      <protection locked="true"/>
    </xf>
    <xf numFmtId="0" fontId="6238" fillId="0" borderId="4" xfId="0" applyBorder="true" applyFont="true">
      <alignment horizontal="center" vertical="top"/>
      <protection locked="true"/>
    </xf>
    <xf numFmtId="170" fontId="6239" fillId="0" borderId="4" xfId="0" applyBorder="true" applyFont="true" applyNumberFormat="true">
      <alignment horizontal="right" vertical="top"/>
      <protection locked="true"/>
    </xf>
    <xf numFmtId="171" fontId="6240" fillId="0" borderId="4" xfId="0" applyBorder="true" applyFont="true" applyNumberFormat="true">
      <alignment horizontal="right" vertical="top"/>
      <protection locked="true"/>
    </xf>
    <xf numFmtId="171" fontId="6241" fillId="3" borderId="4" xfId="0" applyFill="true" applyBorder="true" applyNumberFormat="true" applyFont="true">
      <alignment vertical="top" horizontal="right"/>
      <protection locked="false"/>
    </xf>
    <xf numFmtId="171" fontId="6242" fillId="0" borderId="4" xfId="0" applyBorder="true" applyFont="true" applyNumberFormat="true">
      <alignment horizontal="right" vertical="top"/>
      <protection locked="true"/>
    </xf>
    <xf numFmtId="171" fontId="6243" fillId="0" borderId="4" xfId="0" applyBorder="true" applyFont="true" applyNumberFormat="true">
      <alignment horizontal="right" vertical="top"/>
      <protection locked="true"/>
    </xf>
    <xf numFmtId="171" fontId="6244" fillId="0" borderId="4" xfId="0" applyBorder="true" applyFont="true" applyNumberFormat="true">
      <alignment horizontal="right" vertical="top"/>
      <protection locked="true"/>
    </xf>
    <xf numFmtId="171" fontId="6245" fillId="0" borderId="4" xfId="0" applyBorder="true" applyFont="true" applyNumberFormat="true">
      <alignment horizontal="right" vertical="top"/>
      <protection locked="true"/>
    </xf>
    <xf numFmtId="0" fontId="6246" fillId="0" borderId="4" xfId="0" applyBorder="true" applyFont="true">
      <alignment horizontal="left" vertical="top"/>
      <protection locked="true"/>
    </xf>
    <xf numFmtId="0" fontId="6247" fillId="0" borderId="4" xfId="0" applyBorder="true" applyFont="true">
      <alignment horizontal="left" vertical="top" wrapText="true"/>
      <protection locked="true"/>
    </xf>
    <xf numFmtId="0" fontId="6248" fillId="0" borderId="4" xfId="0" applyBorder="true" applyFont="true">
      <alignment horizontal="center" vertical="top"/>
      <protection locked="true"/>
    </xf>
    <xf numFmtId="170" fontId="6249" fillId="0" borderId="4" xfId="0" applyBorder="true" applyFont="true" applyNumberFormat="true">
      <alignment horizontal="right" vertical="top"/>
      <protection locked="true"/>
    </xf>
    <xf numFmtId="171" fontId="6250" fillId="0" borderId="4" xfId="0" applyBorder="true" applyFont="true" applyNumberFormat="true">
      <alignment horizontal="right" vertical="top"/>
      <protection locked="true"/>
    </xf>
    <xf numFmtId="171" fontId="6251" fillId="3" borderId="4" xfId="0" applyFill="true" applyBorder="true" applyNumberFormat="true" applyFont="true">
      <alignment vertical="top" horizontal="right"/>
      <protection locked="false"/>
    </xf>
    <xf numFmtId="171" fontId="6252" fillId="0" borderId="4" xfId="0" applyBorder="true" applyFont="true" applyNumberFormat="true">
      <alignment horizontal="right" vertical="top"/>
      <protection locked="true"/>
    </xf>
    <xf numFmtId="171" fontId="6253" fillId="0" borderId="4" xfId="0" applyBorder="true" applyFont="true" applyNumberFormat="true">
      <alignment horizontal="right" vertical="top"/>
      <protection locked="true"/>
    </xf>
    <xf numFmtId="171" fontId="6254" fillId="0" borderId="4" xfId="0" applyBorder="true" applyFont="true" applyNumberFormat="true">
      <alignment horizontal="right" vertical="top"/>
      <protection locked="true"/>
    </xf>
    <xf numFmtId="171" fontId="6255" fillId="0" borderId="4" xfId="0" applyBorder="true" applyFont="true" applyNumberFormat="true">
      <alignment horizontal="right" vertical="top"/>
      <protection locked="true"/>
    </xf>
    <xf numFmtId="0" fontId="6256" fillId="5" borderId="4" xfId="0" applyFill="true" applyBorder="true" applyFont="true">
      <alignment horizontal="left"/>
      <protection locked="true"/>
    </xf>
    <xf numFmtId="0" fontId="6257" fillId="5" borderId="4" xfId="0" applyFill="true" applyBorder="true" applyFont="true">
      <alignment horizontal="left"/>
      <protection locked="true"/>
    </xf>
    <xf numFmtId="0" fontId="6258" fillId="5" borderId="4" xfId="0" applyFill="true" applyBorder="true" applyFont="true">
      <alignment horizontal="left"/>
      <protection locked="true"/>
    </xf>
    <xf numFmtId="0" fontId="6259" fillId="5" borderId="4" xfId="0" applyFill="true" applyBorder="true" applyFont="true">
      <alignment horizontal="left"/>
      <protection locked="true"/>
    </xf>
    <xf numFmtId="0" fontId="6260" fillId="5" borderId="4" xfId="0" applyFill="true" applyBorder="true" applyFont="true">
      <alignment horizontal="left"/>
      <protection locked="true"/>
    </xf>
    <xf numFmtId="0" fontId="6261" fillId="5" borderId="4" xfId="0" applyFill="true" applyBorder="true" applyFont="true">
      <alignment horizontal="left"/>
      <protection locked="true"/>
    </xf>
    <xf numFmtId="0" fontId="6262" fillId="5" borderId="4" xfId="0" applyFill="true" applyBorder="true" applyFont="true">
      <alignment horizontal="left"/>
      <protection locked="true"/>
    </xf>
    <xf numFmtId="4" fontId="6263" fillId="5" borderId="4" xfId="0" applyFill="true" applyBorder="true" applyFont="true" applyNumberFormat="true">
      <alignment horizontal="right"/>
      <protection locked="true"/>
    </xf>
    <xf numFmtId="4" fontId="6264" fillId="5" borderId="4" xfId="0" applyFill="true" applyBorder="true" applyFont="true" applyNumberFormat="true">
      <alignment horizontal="right"/>
      <protection locked="true"/>
    </xf>
    <xf numFmtId="4" fontId="6265" fillId="5" borderId="4" xfId="0" applyFill="true" applyBorder="true" applyFont="true" applyNumberFormat="true">
      <alignment horizontal="right"/>
      <protection locked="true"/>
    </xf>
    <xf numFmtId="0" fontId="6266" fillId="0" borderId="0" xfId="0" applyFont="true"/>
    <xf numFmtId="0" fontId="6267" fillId="0" borderId="4" xfId="0" applyBorder="true" applyFont="true">
      <alignment horizontal="left" vertical="top"/>
      <protection locked="true"/>
    </xf>
    <xf numFmtId="0" fontId="6268" fillId="0" borderId="4" xfId="0" applyBorder="true" applyFont="true">
      <alignment horizontal="left" vertical="top" wrapText="true"/>
      <protection locked="true"/>
    </xf>
    <xf numFmtId="0" fontId="6269" fillId="0" borderId="4" xfId="0" applyBorder="true" applyFont="true">
      <alignment horizontal="center" vertical="top"/>
      <protection locked="true"/>
    </xf>
    <xf numFmtId="170" fontId="6270" fillId="0" borderId="4" xfId="0" applyBorder="true" applyFont="true" applyNumberFormat="true">
      <alignment horizontal="right" vertical="top"/>
      <protection locked="true"/>
    </xf>
    <xf numFmtId="171" fontId="6271" fillId="0" borderId="4" xfId="0" applyBorder="true" applyFont="true" applyNumberFormat="true">
      <alignment horizontal="right" vertical="top"/>
      <protection locked="true"/>
    </xf>
    <xf numFmtId="171" fontId="6272" fillId="3" borderId="4" xfId="0" applyFill="true" applyBorder="true" applyNumberFormat="true" applyFont="true">
      <alignment vertical="top" horizontal="right"/>
      <protection locked="false"/>
    </xf>
    <xf numFmtId="171" fontId="6273" fillId="0" borderId="4" xfId="0" applyBorder="true" applyFont="true" applyNumberFormat="true">
      <alignment horizontal="right" vertical="top"/>
      <protection locked="true"/>
    </xf>
    <xf numFmtId="171" fontId="6274" fillId="0" borderId="4" xfId="0" applyBorder="true" applyFont="true" applyNumberFormat="true">
      <alignment horizontal="right" vertical="top"/>
      <protection locked="true"/>
    </xf>
    <xf numFmtId="171" fontId="6275" fillId="0" borderId="4" xfId="0" applyBorder="true" applyFont="true" applyNumberFormat="true">
      <alignment horizontal="right" vertical="top"/>
      <protection locked="true"/>
    </xf>
    <xf numFmtId="171" fontId="6276" fillId="0" borderId="4" xfId="0" applyBorder="true" applyFont="true" applyNumberFormat="true">
      <alignment horizontal="right" vertical="top"/>
      <protection locked="true"/>
    </xf>
    <xf numFmtId="0" fontId="6277" fillId="0" borderId="4" xfId="0" applyBorder="true" applyFont="true">
      <alignment horizontal="left" vertical="top"/>
      <protection locked="true"/>
    </xf>
    <xf numFmtId="0" fontId="6278" fillId="0" borderId="4" xfId="0" applyBorder="true" applyFont="true">
      <alignment horizontal="left" vertical="top" wrapText="true"/>
      <protection locked="true"/>
    </xf>
    <xf numFmtId="0" fontId="6279" fillId="0" borderId="4" xfId="0" applyBorder="true" applyFont="true">
      <alignment horizontal="center" vertical="top"/>
      <protection locked="true"/>
    </xf>
    <xf numFmtId="170" fontId="6280" fillId="0" borderId="4" xfId="0" applyBorder="true" applyFont="true" applyNumberFormat="true">
      <alignment horizontal="right" vertical="top"/>
      <protection locked="true"/>
    </xf>
    <xf numFmtId="171" fontId="6281" fillId="0" borderId="4" xfId="0" applyBorder="true" applyFont="true" applyNumberFormat="true">
      <alignment horizontal="right" vertical="top"/>
      <protection locked="true"/>
    </xf>
    <xf numFmtId="171" fontId="6282" fillId="3" borderId="4" xfId="0" applyFill="true" applyBorder="true" applyNumberFormat="true" applyFont="true">
      <alignment vertical="top" horizontal="right"/>
      <protection locked="false"/>
    </xf>
    <xf numFmtId="171" fontId="6283" fillId="0" borderId="4" xfId="0" applyBorder="true" applyFont="true" applyNumberFormat="true">
      <alignment horizontal="right" vertical="top"/>
      <protection locked="true"/>
    </xf>
    <xf numFmtId="171" fontId="6284" fillId="0" borderId="4" xfId="0" applyBorder="true" applyFont="true" applyNumberFormat="true">
      <alignment horizontal="right" vertical="top"/>
      <protection locked="true"/>
    </xf>
    <xf numFmtId="171" fontId="6285" fillId="0" borderId="4" xfId="0" applyBorder="true" applyFont="true" applyNumberFormat="true">
      <alignment horizontal="right" vertical="top"/>
      <protection locked="true"/>
    </xf>
    <xf numFmtId="171" fontId="6286" fillId="0" borderId="4" xfId="0" applyBorder="true" applyFont="true" applyNumberFormat="true">
      <alignment horizontal="right" vertical="top"/>
      <protection locked="true"/>
    </xf>
    <xf numFmtId="0" fontId="6287" fillId="0" borderId="4" xfId="0" applyBorder="true" applyFont="true">
      <alignment horizontal="left" vertical="top"/>
      <protection locked="true"/>
    </xf>
    <xf numFmtId="0" fontId="6288" fillId="0" borderId="4" xfId="0" applyBorder="true" applyFont="true">
      <alignment horizontal="left" vertical="top" wrapText="true"/>
      <protection locked="true"/>
    </xf>
    <xf numFmtId="0" fontId="6289" fillId="0" borderId="4" xfId="0" applyBorder="true" applyFont="true">
      <alignment horizontal="center" vertical="top"/>
      <protection locked="true"/>
    </xf>
    <xf numFmtId="170" fontId="6290" fillId="0" borderId="4" xfId="0" applyBorder="true" applyFont="true" applyNumberFormat="true">
      <alignment horizontal="right" vertical="top"/>
      <protection locked="true"/>
    </xf>
    <xf numFmtId="171" fontId="6291" fillId="0" borderId="4" xfId="0" applyBorder="true" applyFont="true" applyNumberFormat="true">
      <alignment horizontal="right" vertical="top"/>
      <protection locked="true"/>
    </xf>
    <xf numFmtId="171" fontId="6292" fillId="3" borderId="4" xfId="0" applyFill="true" applyBorder="true" applyNumberFormat="true" applyFont="true">
      <alignment vertical="top" horizontal="right"/>
      <protection locked="false"/>
    </xf>
    <xf numFmtId="171" fontId="6293" fillId="0" borderId="4" xfId="0" applyBorder="true" applyFont="true" applyNumberFormat="true">
      <alignment horizontal="right" vertical="top"/>
      <protection locked="true"/>
    </xf>
    <xf numFmtId="171" fontId="6294" fillId="0" borderId="4" xfId="0" applyBorder="true" applyFont="true" applyNumberFormat="true">
      <alignment horizontal="right" vertical="top"/>
      <protection locked="true"/>
    </xf>
    <xf numFmtId="171" fontId="6295" fillId="0" borderId="4" xfId="0" applyBorder="true" applyFont="true" applyNumberFormat="true">
      <alignment horizontal="right" vertical="top"/>
      <protection locked="true"/>
    </xf>
    <xf numFmtId="171" fontId="6296" fillId="0" borderId="4" xfId="0" applyBorder="true" applyFont="true" applyNumberFormat="true">
      <alignment horizontal="right" vertical="top"/>
      <protection locked="true"/>
    </xf>
    <xf numFmtId="0" fontId="6297" fillId="5" borderId="4" xfId="0" applyFill="true" applyBorder="true" applyFont="true">
      <alignment horizontal="left"/>
      <protection locked="true"/>
    </xf>
    <xf numFmtId="0" fontId="6298" fillId="5" borderId="4" xfId="0" applyFill="true" applyBorder="true" applyFont="true">
      <alignment horizontal="left"/>
      <protection locked="true"/>
    </xf>
    <xf numFmtId="0" fontId="6299" fillId="5" borderId="4" xfId="0" applyFill="true" applyBorder="true" applyFont="true">
      <alignment horizontal="left"/>
      <protection locked="true"/>
    </xf>
    <xf numFmtId="0" fontId="6300" fillId="5" borderId="4" xfId="0" applyFill="true" applyBorder="true" applyFont="true">
      <alignment horizontal="left"/>
      <protection locked="true"/>
    </xf>
    <xf numFmtId="0" fontId="6301" fillId="5" borderId="4" xfId="0" applyFill="true" applyBorder="true" applyFont="true">
      <alignment horizontal="left"/>
      <protection locked="true"/>
    </xf>
    <xf numFmtId="0" fontId="6302" fillId="5" borderId="4" xfId="0" applyFill="true" applyBorder="true" applyFont="true">
      <alignment horizontal="left"/>
      <protection locked="true"/>
    </xf>
    <xf numFmtId="0" fontId="6303" fillId="5" borderId="4" xfId="0" applyFill="true" applyBorder="true" applyFont="true">
      <alignment horizontal="left"/>
      <protection locked="true"/>
    </xf>
    <xf numFmtId="4" fontId="6304" fillId="5" borderId="4" xfId="0" applyFill="true" applyBorder="true" applyFont="true" applyNumberFormat="true">
      <alignment horizontal="right"/>
      <protection locked="true"/>
    </xf>
    <xf numFmtId="4" fontId="6305" fillId="5" borderId="4" xfId="0" applyFill="true" applyBorder="true" applyFont="true" applyNumberFormat="true">
      <alignment horizontal="right"/>
      <protection locked="true"/>
    </xf>
    <xf numFmtId="4" fontId="6306" fillId="5" borderId="4" xfId="0" applyFill="true" applyBorder="true" applyFont="true" applyNumberFormat="true">
      <alignment horizontal="right"/>
      <protection locked="true"/>
    </xf>
    <xf numFmtId="0" fontId="6307" fillId="0" borderId="0" xfId="0" applyFont="true"/>
    <xf numFmtId="0" fontId="6308" fillId="0" borderId="4" xfId="0" applyBorder="true" applyFont="true">
      <alignment horizontal="left" vertical="top"/>
      <protection locked="true"/>
    </xf>
    <xf numFmtId="0" fontId="6309" fillId="0" borderId="4" xfId="0" applyBorder="true" applyFont="true">
      <alignment horizontal="left" vertical="top" wrapText="true"/>
      <protection locked="true"/>
    </xf>
    <xf numFmtId="0" fontId="6310" fillId="0" borderId="4" xfId="0" applyBorder="true" applyFont="true">
      <alignment horizontal="center" vertical="top"/>
      <protection locked="true"/>
    </xf>
    <xf numFmtId="170" fontId="6311" fillId="0" borderId="4" xfId="0" applyBorder="true" applyFont="true" applyNumberFormat="true">
      <alignment horizontal="right" vertical="top"/>
      <protection locked="true"/>
    </xf>
    <xf numFmtId="171" fontId="6312" fillId="0" borderId="4" xfId="0" applyBorder="true" applyFont="true" applyNumberFormat="true">
      <alignment horizontal="right" vertical="top"/>
      <protection locked="true"/>
    </xf>
    <xf numFmtId="171" fontId="6313" fillId="3" borderId="4" xfId="0" applyFill="true" applyBorder="true" applyNumberFormat="true" applyFont="true">
      <alignment vertical="top" horizontal="right"/>
      <protection locked="false"/>
    </xf>
    <xf numFmtId="171" fontId="6314" fillId="0" borderId="4" xfId="0" applyBorder="true" applyFont="true" applyNumberFormat="true">
      <alignment horizontal="right" vertical="top"/>
      <protection locked="true"/>
    </xf>
    <xf numFmtId="171" fontId="6315" fillId="0" borderId="4" xfId="0" applyBorder="true" applyFont="true" applyNumberFormat="true">
      <alignment horizontal="right" vertical="top"/>
      <protection locked="true"/>
    </xf>
    <xf numFmtId="171" fontId="6316" fillId="0" borderId="4" xfId="0" applyBorder="true" applyFont="true" applyNumberFormat="true">
      <alignment horizontal="right" vertical="top"/>
      <protection locked="true"/>
    </xf>
    <xf numFmtId="171" fontId="6317" fillId="0" borderId="4" xfId="0" applyBorder="true" applyFont="true" applyNumberFormat="true">
      <alignment horizontal="right" vertical="top"/>
      <protection locked="true"/>
    </xf>
    <xf numFmtId="0" fontId="6318" fillId="0" borderId="4" xfId="0" applyBorder="true" applyFont="true">
      <alignment horizontal="left" vertical="top"/>
      <protection locked="true"/>
    </xf>
    <xf numFmtId="0" fontId="6319" fillId="0" borderId="4" xfId="0" applyBorder="true" applyFont="true">
      <alignment horizontal="left" vertical="top" wrapText="true"/>
      <protection locked="true"/>
    </xf>
    <xf numFmtId="0" fontId="6320" fillId="0" borderId="4" xfId="0" applyBorder="true" applyFont="true">
      <alignment horizontal="center" vertical="top"/>
      <protection locked="true"/>
    </xf>
    <xf numFmtId="170" fontId="6321" fillId="0" borderId="4" xfId="0" applyBorder="true" applyFont="true" applyNumberFormat="true">
      <alignment horizontal="right" vertical="top"/>
      <protection locked="true"/>
    </xf>
    <xf numFmtId="171" fontId="6322" fillId="0" borderId="4" xfId="0" applyBorder="true" applyFont="true" applyNumberFormat="true">
      <alignment horizontal="right" vertical="top"/>
      <protection locked="true"/>
    </xf>
    <xf numFmtId="171" fontId="6323" fillId="3" borderId="4" xfId="0" applyFill="true" applyBorder="true" applyNumberFormat="true" applyFont="true">
      <alignment vertical="top" horizontal="right"/>
      <protection locked="false"/>
    </xf>
    <xf numFmtId="171" fontId="6324" fillId="0" borderId="4" xfId="0" applyBorder="true" applyFont="true" applyNumberFormat="true">
      <alignment horizontal="right" vertical="top"/>
      <protection locked="true"/>
    </xf>
    <xf numFmtId="171" fontId="6325" fillId="0" borderId="4" xfId="0" applyBorder="true" applyFont="true" applyNumberFormat="true">
      <alignment horizontal="right" vertical="top"/>
      <protection locked="true"/>
    </xf>
    <xf numFmtId="171" fontId="6326" fillId="0" borderId="4" xfId="0" applyBorder="true" applyFont="true" applyNumberFormat="true">
      <alignment horizontal="right" vertical="top"/>
      <protection locked="true"/>
    </xf>
    <xf numFmtId="171" fontId="6327" fillId="0" borderId="4" xfId="0" applyBorder="true" applyFont="true" applyNumberFormat="true">
      <alignment horizontal="right" vertical="top"/>
      <protection locked="true"/>
    </xf>
    <xf numFmtId="0" fontId="6328" fillId="0" borderId="4" xfId="0" applyBorder="true" applyFont="true">
      <alignment horizontal="left" vertical="top"/>
      <protection locked="true"/>
    </xf>
    <xf numFmtId="0" fontId="6329" fillId="0" borderId="4" xfId="0" applyBorder="true" applyFont="true">
      <alignment horizontal="left" vertical="top" wrapText="true"/>
      <protection locked="true"/>
    </xf>
    <xf numFmtId="0" fontId="6330" fillId="0" borderId="4" xfId="0" applyBorder="true" applyFont="true">
      <alignment horizontal="center" vertical="top"/>
      <protection locked="true"/>
    </xf>
    <xf numFmtId="170" fontId="6331" fillId="0" borderId="4" xfId="0" applyBorder="true" applyFont="true" applyNumberFormat="true">
      <alignment horizontal="right" vertical="top"/>
      <protection locked="true"/>
    </xf>
    <xf numFmtId="171" fontId="6332" fillId="0" borderId="4" xfId="0" applyBorder="true" applyFont="true" applyNumberFormat="true">
      <alignment horizontal="right" vertical="top"/>
      <protection locked="true"/>
    </xf>
    <xf numFmtId="171" fontId="6333" fillId="3" borderId="4" xfId="0" applyFill="true" applyBorder="true" applyNumberFormat="true" applyFont="true">
      <alignment vertical="top" horizontal="right"/>
      <protection locked="false"/>
    </xf>
    <xf numFmtId="171" fontId="6334" fillId="0" borderId="4" xfId="0" applyBorder="true" applyFont="true" applyNumberFormat="true">
      <alignment horizontal="right" vertical="top"/>
      <protection locked="true"/>
    </xf>
    <xf numFmtId="171" fontId="6335" fillId="0" borderId="4" xfId="0" applyBorder="true" applyFont="true" applyNumberFormat="true">
      <alignment horizontal="right" vertical="top"/>
      <protection locked="true"/>
    </xf>
    <xf numFmtId="171" fontId="6336" fillId="0" borderId="4" xfId="0" applyBorder="true" applyFont="true" applyNumberFormat="true">
      <alignment horizontal="right" vertical="top"/>
      <protection locked="true"/>
    </xf>
    <xf numFmtId="171" fontId="6337" fillId="0" borderId="4" xfId="0" applyBorder="true" applyFont="true" applyNumberFormat="true">
      <alignment horizontal="right" vertical="top"/>
      <protection locked="true"/>
    </xf>
    <xf numFmtId="0" fontId="6338" fillId="0" borderId="4" xfId="0" applyBorder="true" applyFont="true">
      <alignment horizontal="left" vertical="top"/>
      <protection locked="true"/>
    </xf>
    <xf numFmtId="0" fontId="6339" fillId="0" borderId="4" xfId="0" applyBorder="true" applyFont="true">
      <alignment horizontal="left" vertical="top" wrapText="true"/>
      <protection locked="true"/>
    </xf>
    <xf numFmtId="0" fontId="6340" fillId="0" borderId="4" xfId="0" applyBorder="true" applyFont="true">
      <alignment horizontal="center" vertical="top"/>
      <protection locked="true"/>
    </xf>
    <xf numFmtId="170" fontId="6341" fillId="0" borderId="4" xfId="0" applyBorder="true" applyFont="true" applyNumberFormat="true">
      <alignment horizontal="right" vertical="top"/>
      <protection locked="true"/>
    </xf>
    <xf numFmtId="171" fontId="6342" fillId="0" borderId="4" xfId="0" applyBorder="true" applyFont="true" applyNumberFormat="true">
      <alignment horizontal="right" vertical="top"/>
      <protection locked="true"/>
    </xf>
    <xf numFmtId="171" fontId="6343" fillId="3" borderId="4" xfId="0" applyFill="true" applyBorder="true" applyNumberFormat="true" applyFont="true">
      <alignment vertical="top" horizontal="right"/>
      <protection locked="false"/>
    </xf>
    <xf numFmtId="171" fontId="6344" fillId="0" borderId="4" xfId="0" applyBorder="true" applyFont="true" applyNumberFormat="true">
      <alignment horizontal="right" vertical="top"/>
      <protection locked="true"/>
    </xf>
    <xf numFmtId="171" fontId="6345" fillId="0" borderId="4" xfId="0" applyBorder="true" applyFont="true" applyNumberFormat="true">
      <alignment horizontal="right" vertical="top"/>
      <protection locked="true"/>
    </xf>
    <xf numFmtId="171" fontId="6346" fillId="0" borderId="4" xfId="0" applyBorder="true" applyFont="true" applyNumberFormat="true">
      <alignment horizontal="right" vertical="top"/>
      <protection locked="true"/>
    </xf>
    <xf numFmtId="171" fontId="6347" fillId="0" borderId="4" xfId="0" applyBorder="true" applyFont="true" applyNumberFormat="true">
      <alignment horizontal="right" vertical="top"/>
      <protection locked="true"/>
    </xf>
    <xf numFmtId="0" fontId="6348" fillId="0" borderId="4" xfId="0" applyBorder="true" applyFont="true">
      <alignment horizontal="left" vertical="top"/>
      <protection locked="true"/>
    </xf>
    <xf numFmtId="0" fontId="6349" fillId="0" borderId="4" xfId="0" applyBorder="true" applyFont="true">
      <alignment horizontal="left" vertical="top" wrapText="true"/>
      <protection locked="true"/>
    </xf>
    <xf numFmtId="0" fontId="6350" fillId="0" borderId="4" xfId="0" applyBorder="true" applyFont="true">
      <alignment horizontal="center" vertical="top"/>
      <protection locked="true"/>
    </xf>
    <xf numFmtId="170" fontId="6351" fillId="0" borderId="4" xfId="0" applyBorder="true" applyFont="true" applyNumberFormat="true">
      <alignment horizontal="right" vertical="top"/>
      <protection locked="true"/>
    </xf>
    <xf numFmtId="171" fontId="6352" fillId="0" borderId="4" xfId="0" applyBorder="true" applyFont="true" applyNumberFormat="true">
      <alignment horizontal="right" vertical="top"/>
      <protection locked="true"/>
    </xf>
    <xf numFmtId="171" fontId="6353" fillId="3" borderId="4" xfId="0" applyFill="true" applyBorder="true" applyNumberFormat="true" applyFont="true">
      <alignment vertical="top" horizontal="right"/>
      <protection locked="false"/>
    </xf>
    <xf numFmtId="171" fontId="6354" fillId="0" borderId="4" xfId="0" applyBorder="true" applyFont="true" applyNumberFormat="true">
      <alignment horizontal="right" vertical="top"/>
      <protection locked="true"/>
    </xf>
    <xf numFmtId="171" fontId="6355" fillId="0" borderId="4" xfId="0" applyBorder="true" applyFont="true" applyNumberFormat="true">
      <alignment horizontal="right" vertical="top"/>
      <protection locked="true"/>
    </xf>
    <xf numFmtId="171" fontId="6356" fillId="0" borderId="4" xfId="0" applyBorder="true" applyFont="true" applyNumberFormat="true">
      <alignment horizontal="right" vertical="top"/>
      <protection locked="true"/>
    </xf>
    <xf numFmtId="171" fontId="6357" fillId="0" borderId="4" xfId="0" applyBorder="true" applyFont="true" applyNumberFormat="true">
      <alignment horizontal="right" vertical="top"/>
      <protection locked="true"/>
    </xf>
    <xf numFmtId="0" fontId="6358" fillId="5" borderId="4" xfId="0" applyFill="true" applyBorder="true" applyFont="true">
      <alignment horizontal="left"/>
      <protection locked="true"/>
    </xf>
    <xf numFmtId="0" fontId="6359" fillId="5" borderId="4" xfId="0" applyFill="true" applyBorder="true" applyFont="true">
      <alignment horizontal="left"/>
      <protection locked="true"/>
    </xf>
    <xf numFmtId="0" fontId="6360" fillId="5" borderId="4" xfId="0" applyFill="true" applyBorder="true" applyFont="true">
      <alignment horizontal="left"/>
      <protection locked="true"/>
    </xf>
    <xf numFmtId="0" fontId="6361" fillId="5" borderId="4" xfId="0" applyFill="true" applyBorder="true" applyFont="true">
      <alignment horizontal="left"/>
      <protection locked="true"/>
    </xf>
    <xf numFmtId="0" fontId="6362" fillId="5" borderId="4" xfId="0" applyFill="true" applyBorder="true" applyFont="true">
      <alignment horizontal="left"/>
      <protection locked="true"/>
    </xf>
    <xf numFmtId="0" fontId="6363" fillId="5" borderId="4" xfId="0" applyFill="true" applyBorder="true" applyFont="true">
      <alignment horizontal="left"/>
      <protection locked="true"/>
    </xf>
    <xf numFmtId="0" fontId="6364" fillId="5" borderId="4" xfId="0" applyFill="true" applyBorder="true" applyFont="true">
      <alignment horizontal="left"/>
      <protection locked="true"/>
    </xf>
    <xf numFmtId="4" fontId="6365" fillId="5" borderId="4" xfId="0" applyFill="true" applyBorder="true" applyFont="true" applyNumberFormat="true">
      <alignment horizontal="right"/>
      <protection locked="true"/>
    </xf>
    <xf numFmtId="4" fontId="6366" fillId="5" borderId="4" xfId="0" applyFill="true" applyBorder="true" applyFont="true" applyNumberFormat="true">
      <alignment horizontal="right"/>
      <protection locked="true"/>
    </xf>
    <xf numFmtId="4" fontId="6367" fillId="5" borderId="4" xfId="0" applyFill="true" applyBorder="true" applyFont="true" applyNumberFormat="true">
      <alignment horizontal="right"/>
      <protection locked="true"/>
    </xf>
    <xf numFmtId="0" fontId="6368" fillId="0" borderId="0" xfId="0" applyFont="true"/>
    <xf numFmtId="0" fontId="6369" fillId="5" borderId="4" xfId="0" applyFill="true" applyBorder="true" applyFont="true">
      <alignment horizontal="left"/>
      <protection locked="true"/>
    </xf>
    <xf numFmtId="0" fontId="6370" fillId="5" borderId="4" xfId="0" applyFill="true" applyBorder="true" applyFont="true">
      <alignment horizontal="left"/>
      <protection locked="true"/>
    </xf>
    <xf numFmtId="0" fontId="6371" fillId="5" borderId="4" xfId="0" applyFill="true" applyBorder="true" applyFont="true">
      <alignment horizontal="left"/>
      <protection locked="true"/>
    </xf>
    <xf numFmtId="0" fontId="6372" fillId="5" borderId="4" xfId="0" applyFill="true" applyBorder="true" applyFont="true">
      <alignment horizontal="left"/>
      <protection locked="true"/>
    </xf>
    <xf numFmtId="0" fontId="6373" fillId="5" borderId="4" xfId="0" applyFill="true" applyBorder="true" applyFont="true">
      <alignment horizontal="left"/>
      <protection locked="true"/>
    </xf>
    <xf numFmtId="0" fontId="6374" fillId="5" borderId="4" xfId="0" applyFill="true" applyBorder="true" applyFont="true">
      <alignment horizontal="left"/>
      <protection locked="true"/>
    </xf>
    <xf numFmtId="0" fontId="6375" fillId="5" borderId="4" xfId="0" applyFill="true" applyBorder="true" applyFont="true">
      <alignment horizontal="left"/>
      <protection locked="true"/>
    </xf>
    <xf numFmtId="4" fontId="6376" fillId="5" borderId="4" xfId="0" applyFill="true" applyBorder="true" applyFont="true" applyNumberFormat="true">
      <alignment horizontal="right"/>
      <protection locked="true"/>
    </xf>
    <xf numFmtId="4" fontId="6377" fillId="5" borderId="4" xfId="0" applyFill="true" applyBorder="true" applyFont="true" applyNumberFormat="true">
      <alignment horizontal="right"/>
      <protection locked="true"/>
    </xf>
    <xf numFmtId="4" fontId="6378" fillId="5" borderId="4" xfId="0" applyFill="true" applyBorder="true" applyFont="true" applyNumberFormat="true">
      <alignment horizontal="right"/>
      <protection locked="true"/>
    </xf>
    <xf numFmtId="0" fontId="6379" fillId="0" borderId="0" xfId="0" applyFont="true"/>
    <xf numFmtId="0" fontId="6380" fillId="0" borderId="4" xfId="0" applyBorder="true" applyFont="true">
      <alignment horizontal="left" vertical="top"/>
      <protection locked="true"/>
    </xf>
    <xf numFmtId="0" fontId="6381" fillId="0" borderId="4" xfId="0" applyBorder="true" applyFont="true">
      <alignment horizontal="left" vertical="top" wrapText="true"/>
      <protection locked="true"/>
    </xf>
    <xf numFmtId="0" fontId="6382" fillId="0" borderId="4" xfId="0" applyBorder="true" applyFont="true">
      <alignment horizontal="center" vertical="top"/>
      <protection locked="true"/>
    </xf>
    <xf numFmtId="170" fontId="6383" fillId="0" borderId="4" xfId="0" applyBorder="true" applyFont="true" applyNumberFormat="true">
      <alignment horizontal="right" vertical="top"/>
      <protection locked="true"/>
    </xf>
    <xf numFmtId="171" fontId="6384" fillId="0" borderId="4" xfId="0" applyBorder="true" applyFont="true" applyNumberFormat="true">
      <alignment horizontal="right" vertical="top"/>
      <protection locked="true"/>
    </xf>
    <xf numFmtId="171" fontId="6385" fillId="3" borderId="4" xfId="0" applyFill="true" applyBorder="true" applyNumberFormat="true" applyFont="true">
      <alignment vertical="top" horizontal="right"/>
      <protection locked="false"/>
    </xf>
    <xf numFmtId="171" fontId="6386" fillId="0" borderId="4" xfId="0" applyBorder="true" applyFont="true" applyNumberFormat="true">
      <alignment horizontal="right" vertical="top"/>
      <protection locked="true"/>
    </xf>
    <xf numFmtId="171" fontId="6387" fillId="0" borderId="4" xfId="0" applyBorder="true" applyFont="true" applyNumberFormat="true">
      <alignment horizontal="right" vertical="top"/>
      <protection locked="true"/>
    </xf>
    <xf numFmtId="171" fontId="6388" fillId="0" borderId="4" xfId="0" applyBorder="true" applyFont="true" applyNumberFormat="true">
      <alignment horizontal="right" vertical="top"/>
      <protection locked="true"/>
    </xf>
    <xf numFmtId="171" fontId="6389" fillId="0" borderId="4" xfId="0" applyBorder="true" applyFont="true" applyNumberFormat="true">
      <alignment horizontal="right" vertical="top"/>
      <protection locked="true"/>
    </xf>
    <xf numFmtId="0" fontId="6390" fillId="0" borderId="4" xfId="0" applyBorder="true" applyFont="true">
      <alignment horizontal="left" vertical="top"/>
      <protection locked="true"/>
    </xf>
    <xf numFmtId="0" fontId="6391" fillId="0" borderId="4" xfId="0" applyBorder="true" applyFont="true">
      <alignment horizontal="left" vertical="top" wrapText="true"/>
      <protection locked="true"/>
    </xf>
    <xf numFmtId="0" fontId="6392" fillId="0" borderId="4" xfId="0" applyBorder="true" applyFont="true">
      <alignment horizontal="center" vertical="top"/>
      <protection locked="true"/>
    </xf>
    <xf numFmtId="170" fontId="6393" fillId="0" borderId="4" xfId="0" applyBorder="true" applyFont="true" applyNumberFormat="true">
      <alignment horizontal="right" vertical="top"/>
      <protection locked="true"/>
    </xf>
    <xf numFmtId="171" fontId="6394" fillId="0" borderId="4" xfId="0" applyBorder="true" applyFont="true" applyNumberFormat="true">
      <alignment horizontal="right" vertical="top"/>
      <protection locked="true"/>
    </xf>
    <xf numFmtId="171" fontId="6395" fillId="3" borderId="4" xfId="0" applyFill="true" applyBorder="true" applyNumberFormat="true" applyFont="true">
      <alignment vertical="top" horizontal="right"/>
      <protection locked="false"/>
    </xf>
    <xf numFmtId="171" fontId="6396" fillId="0" borderId="4" xfId="0" applyBorder="true" applyFont="true" applyNumberFormat="true">
      <alignment horizontal="right" vertical="top"/>
      <protection locked="true"/>
    </xf>
    <xf numFmtId="171" fontId="6397" fillId="0" borderId="4" xfId="0" applyBorder="true" applyFont="true" applyNumberFormat="true">
      <alignment horizontal="right" vertical="top"/>
      <protection locked="true"/>
    </xf>
    <xf numFmtId="171" fontId="6398" fillId="0" borderId="4" xfId="0" applyBorder="true" applyFont="true" applyNumberFormat="true">
      <alignment horizontal="right" vertical="top"/>
      <protection locked="true"/>
    </xf>
    <xf numFmtId="171" fontId="6399" fillId="0" borderId="4" xfId="0" applyBorder="true" applyFont="true" applyNumberFormat="true">
      <alignment horizontal="right" vertical="top"/>
      <protection locked="true"/>
    </xf>
    <xf numFmtId="0" fontId="6400" fillId="0" borderId="4" xfId="0" applyBorder="true" applyFont="true">
      <alignment horizontal="left" vertical="top"/>
      <protection locked="true"/>
    </xf>
    <xf numFmtId="0" fontId="6401" fillId="0" borderId="4" xfId="0" applyBorder="true" applyFont="true">
      <alignment horizontal="left" vertical="top" wrapText="true"/>
      <protection locked="true"/>
    </xf>
    <xf numFmtId="0" fontId="6402" fillId="0" borderId="4" xfId="0" applyBorder="true" applyFont="true">
      <alignment horizontal="center" vertical="top"/>
      <protection locked="true"/>
    </xf>
    <xf numFmtId="170" fontId="6403" fillId="0" borderId="4" xfId="0" applyBorder="true" applyFont="true" applyNumberFormat="true">
      <alignment horizontal="right" vertical="top"/>
      <protection locked="true"/>
    </xf>
    <xf numFmtId="171" fontId="6404" fillId="0" borderId="4" xfId="0" applyBorder="true" applyFont="true" applyNumberFormat="true">
      <alignment horizontal="right" vertical="top"/>
      <protection locked="true"/>
    </xf>
    <xf numFmtId="171" fontId="6405" fillId="3" borderId="4" xfId="0" applyFill="true" applyBorder="true" applyNumberFormat="true" applyFont="true">
      <alignment vertical="top" horizontal="right"/>
      <protection locked="false"/>
    </xf>
    <xf numFmtId="171" fontId="6406" fillId="0" borderId="4" xfId="0" applyBorder="true" applyFont="true" applyNumberFormat="true">
      <alignment horizontal="right" vertical="top"/>
      <protection locked="true"/>
    </xf>
    <xf numFmtId="171" fontId="6407" fillId="0" borderId="4" xfId="0" applyBorder="true" applyFont="true" applyNumberFormat="true">
      <alignment horizontal="right" vertical="top"/>
      <protection locked="true"/>
    </xf>
    <xf numFmtId="171" fontId="6408" fillId="0" borderId="4" xfId="0" applyBorder="true" applyFont="true" applyNumberFormat="true">
      <alignment horizontal="right" vertical="top"/>
      <protection locked="true"/>
    </xf>
    <xf numFmtId="171" fontId="6409" fillId="0" borderId="4" xfId="0" applyBorder="true" applyFont="true" applyNumberFormat="true">
      <alignment horizontal="right" vertical="top"/>
      <protection locked="true"/>
    </xf>
    <xf numFmtId="0" fontId="6410" fillId="0" borderId="4" xfId="0" applyBorder="true" applyFont="true">
      <alignment horizontal="left" vertical="top"/>
      <protection locked="true"/>
    </xf>
    <xf numFmtId="0" fontId="6411" fillId="0" borderId="4" xfId="0" applyBorder="true" applyFont="true">
      <alignment horizontal="left" vertical="top" wrapText="true"/>
      <protection locked="true"/>
    </xf>
    <xf numFmtId="0" fontId="6412" fillId="0" borderId="4" xfId="0" applyBorder="true" applyFont="true">
      <alignment horizontal="center" vertical="top"/>
      <protection locked="true"/>
    </xf>
    <xf numFmtId="170" fontId="6413" fillId="0" borderId="4" xfId="0" applyBorder="true" applyFont="true" applyNumberFormat="true">
      <alignment horizontal="right" vertical="top"/>
      <protection locked="true"/>
    </xf>
    <xf numFmtId="171" fontId="6414" fillId="0" borderId="4" xfId="0" applyBorder="true" applyFont="true" applyNumberFormat="true">
      <alignment horizontal="right" vertical="top"/>
      <protection locked="true"/>
    </xf>
    <xf numFmtId="171" fontId="6415" fillId="3" borderId="4" xfId="0" applyFill="true" applyBorder="true" applyNumberFormat="true" applyFont="true">
      <alignment vertical="top" horizontal="right"/>
      <protection locked="false"/>
    </xf>
    <xf numFmtId="171" fontId="6416" fillId="0" borderId="4" xfId="0" applyBorder="true" applyFont="true" applyNumberFormat="true">
      <alignment horizontal="right" vertical="top"/>
      <protection locked="true"/>
    </xf>
    <xf numFmtId="171" fontId="6417" fillId="0" borderId="4" xfId="0" applyBorder="true" applyFont="true" applyNumberFormat="true">
      <alignment horizontal="right" vertical="top"/>
      <protection locked="true"/>
    </xf>
    <xf numFmtId="171" fontId="6418" fillId="0" borderId="4" xfId="0" applyBorder="true" applyFont="true" applyNumberFormat="true">
      <alignment horizontal="right" vertical="top"/>
      <protection locked="true"/>
    </xf>
    <xf numFmtId="171" fontId="6419" fillId="0" borderId="4" xfId="0" applyBorder="true" applyFont="true" applyNumberFormat="true">
      <alignment horizontal="right" vertical="top"/>
      <protection locked="true"/>
    </xf>
    <xf numFmtId="0" fontId="6420" fillId="0" borderId="4" xfId="0" applyBorder="true" applyFont="true">
      <alignment horizontal="left" vertical="top"/>
      <protection locked="true"/>
    </xf>
    <xf numFmtId="0" fontId="6421" fillId="0" borderId="4" xfId="0" applyBorder="true" applyFont="true">
      <alignment horizontal="left" vertical="top" wrapText="true"/>
      <protection locked="true"/>
    </xf>
    <xf numFmtId="0" fontId="6422" fillId="0" borderId="4" xfId="0" applyBorder="true" applyFont="true">
      <alignment horizontal="center" vertical="top"/>
      <protection locked="true"/>
    </xf>
    <xf numFmtId="170" fontId="6423" fillId="0" borderId="4" xfId="0" applyBorder="true" applyFont="true" applyNumberFormat="true">
      <alignment horizontal="right" vertical="top"/>
      <protection locked="true"/>
    </xf>
    <xf numFmtId="171" fontId="6424" fillId="0" borderId="4" xfId="0" applyBorder="true" applyFont="true" applyNumberFormat="true">
      <alignment horizontal="right" vertical="top"/>
      <protection locked="true"/>
    </xf>
    <xf numFmtId="171" fontId="6425" fillId="3" borderId="4" xfId="0" applyFill="true" applyBorder="true" applyNumberFormat="true" applyFont="true">
      <alignment vertical="top" horizontal="right"/>
      <protection locked="false"/>
    </xf>
    <xf numFmtId="171" fontId="6426" fillId="0" borderId="4" xfId="0" applyBorder="true" applyFont="true" applyNumberFormat="true">
      <alignment horizontal="right" vertical="top"/>
      <protection locked="true"/>
    </xf>
    <xf numFmtId="171" fontId="6427" fillId="0" borderId="4" xfId="0" applyBorder="true" applyFont="true" applyNumberFormat="true">
      <alignment horizontal="right" vertical="top"/>
      <protection locked="true"/>
    </xf>
    <xf numFmtId="171" fontId="6428" fillId="0" borderId="4" xfId="0" applyBorder="true" applyFont="true" applyNumberFormat="true">
      <alignment horizontal="right" vertical="top"/>
      <protection locked="true"/>
    </xf>
    <xf numFmtId="171" fontId="6429" fillId="0" borderId="4" xfId="0" applyBorder="true" applyFont="true" applyNumberFormat="true">
      <alignment horizontal="right" vertical="top"/>
      <protection locked="true"/>
    </xf>
    <xf numFmtId="0" fontId="6430" fillId="0" borderId="4" xfId="0" applyBorder="true" applyFont="true">
      <alignment horizontal="left" vertical="top"/>
      <protection locked="true"/>
    </xf>
    <xf numFmtId="0" fontId="6431" fillId="0" borderId="4" xfId="0" applyBorder="true" applyFont="true">
      <alignment horizontal="left" vertical="top" wrapText="true"/>
      <protection locked="true"/>
    </xf>
    <xf numFmtId="0" fontId="6432" fillId="0" borderId="4" xfId="0" applyBorder="true" applyFont="true">
      <alignment horizontal="center" vertical="top"/>
      <protection locked="true"/>
    </xf>
    <xf numFmtId="170" fontId="6433" fillId="0" borderId="4" xfId="0" applyBorder="true" applyFont="true" applyNumberFormat="true">
      <alignment horizontal="right" vertical="top"/>
      <protection locked="true"/>
    </xf>
    <xf numFmtId="171" fontId="6434" fillId="0" borderId="4" xfId="0" applyBorder="true" applyFont="true" applyNumberFormat="true">
      <alignment horizontal="right" vertical="top"/>
      <protection locked="true"/>
    </xf>
    <xf numFmtId="171" fontId="6435" fillId="3" borderId="4" xfId="0" applyFill="true" applyBorder="true" applyNumberFormat="true" applyFont="true">
      <alignment vertical="top" horizontal="right"/>
      <protection locked="false"/>
    </xf>
    <xf numFmtId="171" fontId="6436" fillId="0" borderId="4" xfId="0" applyBorder="true" applyFont="true" applyNumberFormat="true">
      <alignment horizontal="right" vertical="top"/>
      <protection locked="true"/>
    </xf>
    <xf numFmtId="171" fontId="6437" fillId="0" borderId="4" xfId="0" applyBorder="true" applyFont="true" applyNumberFormat="true">
      <alignment horizontal="right" vertical="top"/>
      <protection locked="true"/>
    </xf>
    <xf numFmtId="171" fontId="6438" fillId="0" borderId="4" xfId="0" applyBorder="true" applyFont="true" applyNumberFormat="true">
      <alignment horizontal="right" vertical="top"/>
      <protection locked="true"/>
    </xf>
    <xf numFmtId="171" fontId="6439" fillId="0" borderId="4" xfId="0" applyBorder="true" applyFont="true" applyNumberFormat="true">
      <alignment horizontal="right" vertical="top"/>
      <protection locked="true"/>
    </xf>
    <xf numFmtId="0" fontId="6440" fillId="0" borderId="4" xfId="0" applyBorder="true" applyFont="true">
      <alignment horizontal="left" vertical="top"/>
      <protection locked="true"/>
    </xf>
    <xf numFmtId="0" fontId="6441" fillId="0" borderId="4" xfId="0" applyBorder="true" applyFont="true">
      <alignment horizontal="left" vertical="top" wrapText="true"/>
      <protection locked="true"/>
    </xf>
    <xf numFmtId="0" fontId="6442" fillId="0" borderId="4" xfId="0" applyBorder="true" applyFont="true">
      <alignment horizontal="center" vertical="top"/>
      <protection locked="true"/>
    </xf>
    <xf numFmtId="170" fontId="6443" fillId="0" borderId="4" xfId="0" applyBorder="true" applyFont="true" applyNumberFormat="true">
      <alignment horizontal="right" vertical="top"/>
      <protection locked="true"/>
    </xf>
    <xf numFmtId="171" fontId="6444" fillId="0" borderId="4" xfId="0" applyBorder="true" applyFont="true" applyNumberFormat="true">
      <alignment horizontal="right" vertical="top"/>
      <protection locked="true"/>
    </xf>
    <xf numFmtId="171" fontId="6445" fillId="3" borderId="4" xfId="0" applyFill="true" applyBorder="true" applyNumberFormat="true" applyFont="true">
      <alignment vertical="top" horizontal="right"/>
      <protection locked="false"/>
    </xf>
    <xf numFmtId="171" fontId="6446" fillId="0" borderId="4" xfId="0" applyBorder="true" applyFont="true" applyNumberFormat="true">
      <alignment horizontal="right" vertical="top"/>
      <protection locked="true"/>
    </xf>
    <xf numFmtId="171" fontId="6447" fillId="0" borderId="4" xfId="0" applyBorder="true" applyFont="true" applyNumberFormat="true">
      <alignment horizontal="right" vertical="top"/>
      <protection locked="true"/>
    </xf>
    <xf numFmtId="171" fontId="6448" fillId="0" borderId="4" xfId="0" applyBorder="true" applyFont="true" applyNumberFormat="true">
      <alignment horizontal="right" vertical="top"/>
      <protection locked="true"/>
    </xf>
    <xf numFmtId="171" fontId="6449" fillId="0" borderId="4" xfId="0" applyBorder="true" applyFont="true" applyNumberFormat="true">
      <alignment horizontal="right" vertical="top"/>
      <protection locked="true"/>
    </xf>
    <xf numFmtId="0" fontId="6450" fillId="0" borderId="4" xfId="0" applyBorder="true" applyFont="true">
      <alignment horizontal="left" vertical="top"/>
      <protection locked="true"/>
    </xf>
    <xf numFmtId="0" fontId="6451" fillId="0" borderId="4" xfId="0" applyBorder="true" applyFont="true">
      <alignment horizontal="left" vertical="top" wrapText="true"/>
      <protection locked="true"/>
    </xf>
    <xf numFmtId="0" fontId="6452" fillId="0" borderId="4" xfId="0" applyBorder="true" applyFont="true">
      <alignment horizontal="center" vertical="top"/>
      <protection locked="true"/>
    </xf>
    <xf numFmtId="170" fontId="6453" fillId="0" borderId="4" xfId="0" applyBorder="true" applyFont="true" applyNumberFormat="true">
      <alignment horizontal="right" vertical="top"/>
      <protection locked="true"/>
    </xf>
    <xf numFmtId="171" fontId="6454" fillId="0" borderId="4" xfId="0" applyBorder="true" applyFont="true" applyNumberFormat="true">
      <alignment horizontal="right" vertical="top"/>
      <protection locked="true"/>
    </xf>
    <xf numFmtId="171" fontId="6455" fillId="3" borderId="4" xfId="0" applyFill="true" applyBorder="true" applyNumberFormat="true" applyFont="true">
      <alignment vertical="top" horizontal="right"/>
      <protection locked="false"/>
    </xf>
    <xf numFmtId="171" fontId="6456" fillId="0" borderId="4" xfId="0" applyBorder="true" applyFont="true" applyNumberFormat="true">
      <alignment horizontal="right" vertical="top"/>
      <protection locked="true"/>
    </xf>
    <xf numFmtId="171" fontId="6457" fillId="0" borderId="4" xfId="0" applyBorder="true" applyFont="true" applyNumberFormat="true">
      <alignment horizontal="right" vertical="top"/>
      <protection locked="true"/>
    </xf>
    <xf numFmtId="171" fontId="6458" fillId="0" borderId="4" xfId="0" applyBorder="true" applyFont="true" applyNumberFormat="true">
      <alignment horizontal="right" vertical="top"/>
      <protection locked="true"/>
    </xf>
    <xf numFmtId="171" fontId="6459" fillId="0" borderId="4" xfId="0" applyBorder="true" applyFont="true" applyNumberFormat="true">
      <alignment horizontal="right" vertical="top"/>
      <protection locked="true"/>
    </xf>
    <xf numFmtId="0" fontId="6460" fillId="5" borderId="4" xfId="0" applyFill="true" applyBorder="true" applyFont="true">
      <alignment horizontal="left"/>
      <protection locked="true"/>
    </xf>
    <xf numFmtId="0" fontId="6461" fillId="5" borderId="4" xfId="0" applyFill="true" applyBorder="true" applyFont="true">
      <alignment horizontal="left"/>
      <protection locked="true"/>
    </xf>
    <xf numFmtId="0" fontId="6462" fillId="5" borderId="4" xfId="0" applyFill="true" applyBorder="true" applyFont="true">
      <alignment horizontal="left"/>
      <protection locked="true"/>
    </xf>
    <xf numFmtId="0" fontId="6463" fillId="5" borderId="4" xfId="0" applyFill="true" applyBorder="true" applyFont="true">
      <alignment horizontal="left"/>
      <protection locked="true"/>
    </xf>
    <xf numFmtId="0" fontId="6464" fillId="5" borderId="4" xfId="0" applyFill="true" applyBorder="true" applyFont="true">
      <alignment horizontal="left"/>
      <protection locked="true"/>
    </xf>
    <xf numFmtId="0" fontId="6465" fillId="5" borderId="4" xfId="0" applyFill="true" applyBorder="true" applyFont="true">
      <alignment horizontal="left"/>
      <protection locked="true"/>
    </xf>
    <xf numFmtId="0" fontId="6466" fillId="5" borderId="4" xfId="0" applyFill="true" applyBorder="true" applyFont="true">
      <alignment horizontal="left"/>
      <protection locked="true"/>
    </xf>
    <xf numFmtId="4" fontId="6467" fillId="5" borderId="4" xfId="0" applyFill="true" applyBorder="true" applyFont="true" applyNumberFormat="true">
      <alignment horizontal="right"/>
      <protection locked="true"/>
    </xf>
    <xf numFmtId="4" fontId="6468" fillId="5" borderId="4" xfId="0" applyFill="true" applyBorder="true" applyFont="true" applyNumberFormat="true">
      <alignment horizontal="right"/>
      <protection locked="true"/>
    </xf>
    <xf numFmtId="4" fontId="6469" fillId="5" borderId="4" xfId="0" applyFill="true" applyBorder="true" applyFont="true" applyNumberFormat="true">
      <alignment horizontal="right"/>
      <protection locked="true"/>
    </xf>
    <xf numFmtId="0" fontId="6470" fillId="0" borderId="0" xfId="0" applyFont="true"/>
    <xf numFmtId="0" fontId="6471" fillId="5" borderId="4" xfId="0" applyFill="true" applyBorder="true" applyFont="true">
      <alignment horizontal="left"/>
      <protection locked="true"/>
    </xf>
    <xf numFmtId="0" fontId="6472" fillId="5" borderId="4" xfId="0" applyFill="true" applyBorder="true" applyFont="true">
      <alignment horizontal="left"/>
      <protection locked="true"/>
    </xf>
    <xf numFmtId="0" fontId="6473" fillId="5" borderId="4" xfId="0" applyFill="true" applyBorder="true" applyFont="true">
      <alignment horizontal="left"/>
      <protection locked="true"/>
    </xf>
    <xf numFmtId="0" fontId="6474" fillId="5" borderId="4" xfId="0" applyFill="true" applyBorder="true" applyFont="true">
      <alignment horizontal="left"/>
      <protection locked="true"/>
    </xf>
    <xf numFmtId="0" fontId="6475" fillId="5" borderId="4" xfId="0" applyFill="true" applyBorder="true" applyFont="true">
      <alignment horizontal="left"/>
      <protection locked="true"/>
    </xf>
    <xf numFmtId="0" fontId="6476" fillId="5" borderId="4" xfId="0" applyFill="true" applyBorder="true" applyFont="true">
      <alignment horizontal="left"/>
      <protection locked="true"/>
    </xf>
    <xf numFmtId="0" fontId="6477" fillId="5" borderId="4" xfId="0" applyFill="true" applyBorder="true" applyFont="true">
      <alignment horizontal="left"/>
      <protection locked="true"/>
    </xf>
    <xf numFmtId="4" fontId="6478" fillId="5" borderId="4" xfId="0" applyFill="true" applyBorder="true" applyFont="true" applyNumberFormat="true">
      <alignment horizontal="right"/>
      <protection locked="true"/>
    </xf>
    <xf numFmtId="4" fontId="6479" fillId="5" borderId="4" xfId="0" applyFill="true" applyBorder="true" applyFont="true" applyNumberFormat="true">
      <alignment horizontal="right"/>
      <protection locked="true"/>
    </xf>
    <xf numFmtId="4" fontId="6480" fillId="5" borderId="4" xfId="0" applyFill="true" applyBorder="true" applyFont="true" applyNumberFormat="true">
      <alignment horizontal="right"/>
      <protection locked="true"/>
    </xf>
    <xf numFmtId="0" fontId="6481" fillId="0" borderId="0" xfId="0" applyFont="true"/>
    <xf numFmtId="0" fontId="6482" fillId="0" borderId="4" xfId="0" applyBorder="true" applyFont="true">
      <alignment horizontal="left" vertical="top"/>
      <protection locked="true"/>
    </xf>
    <xf numFmtId="0" fontId="6483" fillId="0" borderId="4" xfId="0" applyBorder="true" applyFont="true">
      <alignment horizontal="left" vertical="top" wrapText="true"/>
      <protection locked="true"/>
    </xf>
    <xf numFmtId="0" fontId="6484" fillId="0" borderId="4" xfId="0" applyBorder="true" applyFont="true">
      <alignment horizontal="center" vertical="top"/>
      <protection locked="true"/>
    </xf>
    <xf numFmtId="170" fontId="6485" fillId="0" borderId="4" xfId="0" applyBorder="true" applyFont="true" applyNumberFormat="true">
      <alignment horizontal="right" vertical="top"/>
      <protection locked="true"/>
    </xf>
    <xf numFmtId="171" fontId="6486" fillId="0" borderId="4" xfId="0" applyBorder="true" applyFont="true" applyNumberFormat="true">
      <alignment horizontal="right" vertical="top"/>
      <protection locked="true"/>
    </xf>
    <xf numFmtId="171" fontId="6487" fillId="3" borderId="4" xfId="0" applyFill="true" applyBorder="true" applyNumberFormat="true" applyFont="true">
      <alignment vertical="top" horizontal="right"/>
      <protection locked="false"/>
    </xf>
    <xf numFmtId="171" fontId="6488" fillId="0" borderId="4" xfId="0" applyBorder="true" applyFont="true" applyNumberFormat="true">
      <alignment horizontal="right" vertical="top"/>
      <protection locked="true"/>
    </xf>
    <xf numFmtId="171" fontId="6489" fillId="0" borderId="4" xfId="0" applyBorder="true" applyFont="true" applyNumberFormat="true">
      <alignment horizontal="right" vertical="top"/>
      <protection locked="true"/>
    </xf>
    <xf numFmtId="171" fontId="6490" fillId="0" borderId="4" xfId="0" applyBorder="true" applyFont="true" applyNumberFormat="true">
      <alignment horizontal="right" vertical="top"/>
      <protection locked="true"/>
    </xf>
    <xf numFmtId="171" fontId="6491" fillId="0" borderId="4" xfId="0" applyBorder="true" applyFont="true" applyNumberFormat="true">
      <alignment horizontal="right" vertical="top"/>
      <protection locked="true"/>
    </xf>
    <xf numFmtId="0" fontId="6492" fillId="0" borderId="4" xfId="0" applyBorder="true" applyFont="true">
      <alignment horizontal="left" vertical="top"/>
      <protection locked="true"/>
    </xf>
    <xf numFmtId="0" fontId="6493" fillId="0" borderId="4" xfId="0" applyBorder="true" applyFont="true">
      <alignment horizontal="left" vertical="top" wrapText="true"/>
      <protection locked="true"/>
    </xf>
    <xf numFmtId="0" fontId="6494" fillId="0" borderId="4" xfId="0" applyBorder="true" applyFont="true">
      <alignment horizontal="center" vertical="top"/>
      <protection locked="true"/>
    </xf>
    <xf numFmtId="170" fontId="6495" fillId="0" borderId="4" xfId="0" applyBorder="true" applyFont="true" applyNumberFormat="true">
      <alignment horizontal="right" vertical="top"/>
      <protection locked="true"/>
    </xf>
    <xf numFmtId="171" fontId="6496" fillId="0" borderId="4" xfId="0" applyBorder="true" applyFont="true" applyNumberFormat="true">
      <alignment horizontal="right" vertical="top"/>
      <protection locked="true"/>
    </xf>
    <xf numFmtId="171" fontId="6497" fillId="3" borderId="4" xfId="0" applyFill="true" applyBorder="true" applyNumberFormat="true" applyFont="true">
      <alignment vertical="top" horizontal="right"/>
      <protection locked="false"/>
    </xf>
    <xf numFmtId="171" fontId="6498" fillId="0" borderId="4" xfId="0" applyBorder="true" applyFont="true" applyNumberFormat="true">
      <alignment horizontal="right" vertical="top"/>
      <protection locked="true"/>
    </xf>
    <xf numFmtId="171" fontId="6499" fillId="0" borderId="4" xfId="0" applyBorder="true" applyFont="true" applyNumberFormat="true">
      <alignment horizontal="right" vertical="top"/>
      <protection locked="true"/>
    </xf>
    <xf numFmtId="171" fontId="6500" fillId="0" borderId="4" xfId="0" applyBorder="true" applyFont="true" applyNumberFormat="true">
      <alignment horizontal="right" vertical="top"/>
      <protection locked="true"/>
    </xf>
    <xf numFmtId="171" fontId="6501" fillId="0" borderId="4" xfId="0" applyBorder="true" applyFont="true" applyNumberFormat="true">
      <alignment horizontal="right" vertical="top"/>
      <protection locked="true"/>
    </xf>
    <xf numFmtId="0" fontId="6502" fillId="0" borderId="4" xfId="0" applyBorder="true" applyFont="true">
      <alignment horizontal="left" vertical="top"/>
      <protection locked="true"/>
    </xf>
    <xf numFmtId="0" fontId="6503" fillId="0" borderId="4" xfId="0" applyBorder="true" applyFont="true">
      <alignment horizontal="left" vertical="top" wrapText="true"/>
      <protection locked="true"/>
    </xf>
    <xf numFmtId="0" fontId="6504" fillId="0" borderId="4" xfId="0" applyBorder="true" applyFont="true">
      <alignment horizontal="center" vertical="top"/>
      <protection locked="true"/>
    </xf>
    <xf numFmtId="170" fontId="6505" fillId="0" borderId="4" xfId="0" applyBorder="true" applyFont="true" applyNumberFormat="true">
      <alignment horizontal="right" vertical="top"/>
      <protection locked="true"/>
    </xf>
    <xf numFmtId="171" fontId="6506" fillId="0" borderId="4" xfId="0" applyBorder="true" applyFont="true" applyNumberFormat="true">
      <alignment horizontal="right" vertical="top"/>
      <protection locked="true"/>
    </xf>
    <xf numFmtId="171" fontId="6507" fillId="3" borderId="4" xfId="0" applyFill="true" applyBorder="true" applyNumberFormat="true" applyFont="true">
      <alignment vertical="top" horizontal="right"/>
      <protection locked="false"/>
    </xf>
    <xf numFmtId="171" fontId="6508" fillId="0" borderId="4" xfId="0" applyBorder="true" applyFont="true" applyNumberFormat="true">
      <alignment horizontal="right" vertical="top"/>
      <protection locked="true"/>
    </xf>
    <xf numFmtId="171" fontId="6509" fillId="0" borderId="4" xfId="0" applyBorder="true" applyFont="true" applyNumberFormat="true">
      <alignment horizontal="right" vertical="top"/>
      <protection locked="true"/>
    </xf>
    <xf numFmtId="171" fontId="6510" fillId="0" borderId="4" xfId="0" applyBorder="true" applyFont="true" applyNumberFormat="true">
      <alignment horizontal="right" vertical="top"/>
      <protection locked="true"/>
    </xf>
    <xf numFmtId="171" fontId="6511" fillId="0" borderId="4" xfId="0" applyBorder="true" applyFont="true" applyNumberFormat="true">
      <alignment horizontal="right" vertical="top"/>
      <protection locked="true"/>
    </xf>
    <xf numFmtId="0" fontId="6512" fillId="0" borderId="4" xfId="0" applyBorder="true" applyFont="true">
      <alignment horizontal="left" vertical="top"/>
      <protection locked="true"/>
    </xf>
    <xf numFmtId="0" fontId="6513" fillId="0" borderId="4" xfId="0" applyBorder="true" applyFont="true">
      <alignment horizontal="left" vertical="top" wrapText="true"/>
      <protection locked="true"/>
    </xf>
    <xf numFmtId="0" fontId="6514" fillId="0" borderId="4" xfId="0" applyBorder="true" applyFont="true">
      <alignment horizontal="center" vertical="top"/>
      <protection locked="true"/>
    </xf>
    <xf numFmtId="170" fontId="6515" fillId="0" borderId="4" xfId="0" applyBorder="true" applyFont="true" applyNumberFormat="true">
      <alignment horizontal="right" vertical="top"/>
      <protection locked="true"/>
    </xf>
    <xf numFmtId="171" fontId="6516" fillId="0" borderId="4" xfId="0" applyBorder="true" applyFont="true" applyNumberFormat="true">
      <alignment horizontal="right" vertical="top"/>
      <protection locked="true"/>
    </xf>
    <xf numFmtId="171" fontId="6517" fillId="3" borderId="4" xfId="0" applyFill="true" applyBorder="true" applyNumberFormat="true" applyFont="true">
      <alignment vertical="top" horizontal="right"/>
      <protection locked="false"/>
    </xf>
    <xf numFmtId="171" fontId="6518" fillId="0" borderId="4" xfId="0" applyBorder="true" applyFont="true" applyNumberFormat="true">
      <alignment horizontal="right" vertical="top"/>
      <protection locked="true"/>
    </xf>
    <xf numFmtId="171" fontId="6519" fillId="0" borderId="4" xfId="0" applyBorder="true" applyFont="true" applyNumberFormat="true">
      <alignment horizontal="right" vertical="top"/>
      <protection locked="true"/>
    </xf>
    <xf numFmtId="171" fontId="6520" fillId="0" borderId="4" xfId="0" applyBorder="true" applyFont="true" applyNumberFormat="true">
      <alignment horizontal="right" vertical="top"/>
      <protection locked="true"/>
    </xf>
    <xf numFmtId="171" fontId="6521" fillId="0" borderId="4" xfId="0" applyBorder="true" applyFont="true" applyNumberFormat="true">
      <alignment horizontal="right" vertical="top"/>
      <protection locked="true"/>
    </xf>
    <xf numFmtId="0" fontId="6522" fillId="0" borderId="4" xfId="0" applyBorder="true" applyFont="true">
      <alignment horizontal="left" vertical="top"/>
      <protection locked="true"/>
    </xf>
    <xf numFmtId="0" fontId="6523" fillId="0" borderId="4" xfId="0" applyBorder="true" applyFont="true">
      <alignment horizontal="left" vertical="top" wrapText="true"/>
      <protection locked="true"/>
    </xf>
    <xf numFmtId="0" fontId="6524" fillId="0" borderId="4" xfId="0" applyBorder="true" applyFont="true">
      <alignment horizontal="center" vertical="top"/>
      <protection locked="true"/>
    </xf>
    <xf numFmtId="170" fontId="6525" fillId="0" borderId="4" xfId="0" applyBorder="true" applyFont="true" applyNumberFormat="true">
      <alignment horizontal="right" vertical="top"/>
      <protection locked="true"/>
    </xf>
    <xf numFmtId="171" fontId="6526" fillId="0" borderId="4" xfId="0" applyBorder="true" applyFont="true" applyNumberFormat="true">
      <alignment horizontal="right" vertical="top"/>
      <protection locked="true"/>
    </xf>
    <xf numFmtId="171" fontId="6527" fillId="3" borderId="4" xfId="0" applyFill="true" applyBorder="true" applyNumberFormat="true" applyFont="true">
      <alignment vertical="top" horizontal="right"/>
      <protection locked="false"/>
    </xf>
    <xf numFmtId="171" fontId="6528" fillId="0" borderId="4" xfId="0" applyBorder="true" applyFont="true" applyNumberFormat="true">
      <alignment horizontal="right" vertical="top"/>
      <protection locked="true"/>
    </xf>
    <xf numFmtId="171" fontId="6529" fillId="0" borderId="4" xfId="0" applyBorder="true" applyFont="true" applyNumberFormat="true">
      <alignment horizontal="right" vertical="top"/>
      <protection locked="true"/>
    </xf>
    <xf numFmtId="171" fontId="6530" fillId="0" borderId="4" xfId="0" applyBorder="true" applyFont="true" applyNumberFormat="true">
      <alignment horizontal="right" vertical="top"/>
      <protection locked="true"/>
    </xf>
    <xf numFmtId="171" fontId="6531" fillId="0" borderId="4" xfId="0" applyBorder="true" applyFont="true" applyNumberFormat="true">
      <alignment horizontal="right" vertical="top"/>
      <protection locked="true"/>
    </xf>
    <xf numFmtId="0" fontId="6532" fillId="0" borderId="4" xfId="0" applyBorder="true" applyFont="true">
      <alignment horizontal="left" vertical="top"/>
      <protection locked="true"/>
    </xf>
    <xf numFmtId="0" fontId="6533" fillId="0" borderId="4" xfId="0" applyBorder="true" applyFont="true">
      <alignment horizontal="left" vertical="top" wrapText="true"/>
      <protection locked="true"/>
    </xf>
    <xf numFmtId="0" fontId="6534" fillId="0" borderId="4" xfId="0" applyBorder="true" applyFont="true">
      <alignment horizontal="center" vertical="top"/>
      <protection locked="true"/>
    </xf>
    <xf numFmtId="170" fontId="6535" fillId="0" borderId="4" xfId="0" applyBorder="true" applyFont="true" applyNumberFormat="true">
      <alignment horizontal="right" vertical="top"/>
      <protection locked="true"/>
    </xf>
    <xf numFmtId="171" fontId="6536" fillId="0" borderId="4" xfId="0" applyBorder="true" applyFont="true" applyNumberFormat="true">
      <alignment horizontal="right" vertical="top"/>
      <protection locked="true"/>
    </xf>
    <xf numFmtId="171" fontId="6537" fillId="3" borderId="4" xfId="0" applyFill="true" applyBorder="true" applyNumberFormat="true" applyFont="true">
      <alignment vertical="top" horizontal="right"/>
      <protection locked="false"/>
    </xf>
    <xf numFmtId="171" fontId="6538" fillId="0" borderId="4" xfId="0" applyBorder="true" applyFont="true" applyNumberFormat="true">
      <alignment horizontal="right" vertical="top"/>
      <protection locked="true"/>
    </xf>
    <xf numFmtId="171" fontId="6539" fillId="0" borderId="4" xfId="0" applyBorder="true" applyFont="true" applyNumberFormat="true">
      <alignment horizontal="right" vertical="top"/>
      <protection locked="true"/>
    </xf>
    <xf numFmtId="171" fontId="6540" fillId="0" borderId="4" xfId="0" applyBorder="true" applyFont="true" applyNumberFormat="true">
      <alignment horizontal="right" vertical="top"/>
      <protection locked="true"/>
    </xf>
    <xf numFmtId="171" fontId="6541" fillId="0" borderId="4" xfId="0" applyBorder="true" applyFont="true" applyNumberFormat="true">
      <alignment horizontal="right" vertical="top"/>
      <protection locked="true"/>
    </xf>
    <xf numFmtId="0" fontId="6542" fillId="0" borderId="4" xfId="0" applyBorder="true" applyFont="true">
      <alignment horizontal="left" vertical="top"/>
      <protection locked="true"/>
    </xf>
    <xf numFmtId="0" fontId="6543" fillId="0" borderId="4" xfId="0" applyBorder="true" applyFont="true">
      <alignment horizontal="left" vertical="top" wrapText="true"/>
      <protection locked="true"/>
    </xf>
    <xf numFmtId="0" fontId="6544" fillId="0" borderId="4" xfId="0" applyBorder="true" applyFont="true">
      <alignment horizontal="center" vertical="top"/>
      <protection locked="true"/>
    </xf>
    <xf numFmtId="170" fontId="6545" fillId="0" borderId="4" xfId="0" applyBorder="true" applyFont="true" applyNumberFormat="true">
      <alignment horizontal="right" vertical="top"/>
      <protection locked="true"/>
    </xf>
    <xf numFmtId="171" fontId="6546" fillId="0" borderId="4" xfId="0" applyBorder="true" applyFont="true" applyNumberFormat="true">
      <alignment horizontal="right" vertical="top"/>
      <protection locked="true"/>
    </xf>
    <xf numFmtId="171" fontId="6547" fillId="3" borderId="4" xfId="0" applyFill="true" applyBorder="true" applyNumberFormat="true" applyFont="true">
      <alignment vertical="top" horizontal="right"/>
      <protection locked="false"/>
    </xf>
    <xf numFmtId="171" fontId="6548" fillId="0" borderId="4" xfId="0" applyBorder="true" applyFont="true" applyNumberFormat="true">
      <alignment horizontal="right" vertical="top"/>
      <protection locked="true"/>
    </xf>
    <xf numFmtId="171" fontId="6549" fillId="0" borderId="4" xfId="0" applyBorder="true" applyFont="true" applyNumberFormat="true">
      <alignment horizontal="right" vertical="top"/>
      <protection locked="true"/>
    </xf>
    <xf numFmtId="171" fontId="6550" fillId="0" borderId="4" xfId="0" applyBorder="true" applyFont="true" applyNumberFormat="true">
      <alignment horizontal="right" vertical="top"/>
      <protection locked="true"/>
    </xf>
    <xf numFmtId="171" fontId="6551" fillId="0" borderId="4" xfId="0" applyBorder="true" applyFont="true" applyNumberFormat="true">
      <alignment horizontal="right" vertical="top"/>
      <protection locked="true"/>
    </xf>
    <xf numFmtId="0" fontId="6552" fillId="0" borderId="4" xfId="0" applyBorder="true" applyFont="true">
      <alignment horizontal="left" vertical="top"/>
      <protection locked="true"/>
    </xf>
    <xf numFmtId="0" fontId="6553" fillId="0" borderId="4" xfId="0" applyBorder="true" applyFont="true">
      <alignment horizontal="left" vertical="top" wrapText="true"/>
      <protection locked="true"/>
    </xf>
    <xf numFmtId="0" fontId="6554" fillId="0" borderId="4" xfId="0" applyBorder="true" applyFont="true">
      <alignment horizontal="center" vertical="top"/>
      <protection locked="true"/>
    </xf>
    <xf numFmtId="170" fontId="6555" fillId="0" borderId="4" xfId="0" applyBorder="true" applyFont="true" applyNumberFormat="true">
      <alignment horizontal="right" vertical="top"/>
      <protection locked="true"/>
    </xf>
    <xf numFmtId="171" fontId="6556" fillId="0" borderId="4" xfId="0" applyBorder="true" applyFont="true" applyNumberFormat="true">
      <alignment horizontal="right" vertical="top"/>
      <protection locked="true"/>
    </xf>
    <xf numFmtId="171" fontId="6557" fillId="3" borderId="4" xfId="0" applyFill="true" applyBorder="true" applyNumberFormat="true" applyFont="true">
      <alignment vertical="top" horizontal="right"/>
      <protection locked="false"/>
    </xf>
    <xf numFmtId="171" fontId="6558" fillId="0" borderId="4" xfId="0" applyBorder="true" applyFont="true" applyNumberFormat="true">
      <alignment horizontal="right" vertical="top"/>
      <protection locked="true"/>
    </xf>
    <xf numFmtId="171" fontId="6559" fillId="0" borderId="4" xfId="0" applyBorder="true" applyFont="true" applyNumberFormat="true">
      <alignment horizontal="right" vertical="top"/>
      <protection locked="true"/>
    </xf>
    <xf numFmtId="171" fontId="6560" fillId="0" borderId="4" xfId="0" applyBorder="true" applyFont="true" applyNumberFormat="true">
      <alignment horizontal="right" vertical="top"/>
      <protection locked="true"/>
    </xf>
    <xf numFmtId="171" fontId="6561" fillId="0" borderId="4" xfId="0" applyBorder="true" applyFont="true" applyNumberFormat="true">
      <alignment horizontal="right" vertical="top"/>
      <protection locked="true"/>
    </xf>
    <xf numFmtId="0" fontId="6562" fillId="0" borderId="4" xfId="0" applyBorder="true" applyFont="true">
      <alignment horizontal="left" vertical="top"/>
      <protection locked="true"/>
    </xf>
    <xf numFmtId="0" fontId="6563" fillId="0" borderId="4" xfId="0" applyBorder="true" applyFont="true">
      <alignment horizontal="left" vertical="top" wrapText="true"/>
      <protection locked="true"/>
    </xf>
    <xf numFmtId="0" fontId="6564" fillId="0" borderId="4" xfId="0" applyBorder="true" applyFont="true">
      <alignment horizontal="center" vertical="top"/>
      <protection locked="true"/>
    </xf>
    <xf numFmtId="170" fontId="6565" fillId="0" borderId="4" xfId="0" applyBorder="true" applyFont="true" applyNumberFormat="true">
      <alignment horizontal="right" vertical="top"/>
      <protection locked="true"/>
    </xf>
    <xf numFmtId="171" fontId="6566" fillId="0" borderId="4" xfId="0" applyBorder="true" applyFont="true" applyNumberFormat="true">
      <alignment horizontal="right" vertical="top"/>
      <protection locked="true"/>
    </xf>
    <xf numFmtId="171" fontId="6567" fillId="3" borderId="4" xfId="0" applyFill="true" applyBorder="true" applyNumberFormat="true" applyFont="true">
      <alignment vertical="top" horizontal="right"/>
      <protection locked="false"/>
    </xf>
    <xf numFmtId="171" fontId="6568" fillId="0" borderId="4" xfId="0" applyBorder="true" applyFont="true" applyNumberFormat="true">
      <alignment horizontal="right" vertical="top"/>
      <protection locked="true"/>
    </xf>
    <xf numFmtId="171" fontId="6569" fillId="0" borderId="4" xfId="0" applyBorder="true" applyFont="true" applyNumberFormat="true">
      <alignment horizontal="right" vertical="top"/>
      <protection locked="true"/>
    </xf>
    <xf numFmtId="171" fontId="6570" fillId="0" borderId="4" xfId="0" applyBorder="true" applyFont="true" applyNumberFormat="true">
      <alignment horizontal="right" vertical="top"/>
      <protection locked="true"/>
    </xf>
    <xf numFmtId="171" fontId="6571" fillId="0" borderId="4" xfId="0" applyBorder="true" applyFont="true" applyNumberFormat="true">
      <alignment horizontal="right" vertical="top"/>
      <protection locked="true"/>
    </xf>
    <xf numFmtId="0" fontId="6572" fillId="0" borderId="4" xfId="0" applyBorder="true" applyFont="true">
      <alignment horizontal="left" vertical="top"/>
      <protection locked="true"/>
    </xf>
    <xf numFmtId="0" fontId="6573" fillId="0" borderId="4" xfId="0" applyBorder="true" applyFont="true">
      <alignment horizontal="left" vertical="top" wrapText="true"/>
      <protection locked="true"/>
    </xf>
    <xf numFmtId="0" fontId="6574" fillId="0" borderId="4" xfId="0" applyBorder="true" applyFont="true">
      <alignment horizontal="center" vertical="top"/>
      <protection locked="true"/>
    </xf>
    <xf numFmtId="170" fontId="6575" fillId="0" borderId="4" xfId="0" applyBorder="true" applyFont="true" applyNumberFormat="true">
      <alignment horizontal="right" vertical="top"/>
      <protection locked="true"/>
    </xf>
    <xf numFmtId="171" fontId="6576" fillId="0" borderId="4" xfId="0" applyBorder="true" applyFont="true" applyNumberFormat="true">
      <alignment horizontal="right" vertical="top"/>
      <protection locked="true"/>
    </xf>
    <xf numFmtId="171" fontId="6577" fillId="3" borderId="4" xfId="0" applyFill="true" applyBorder="true" applyNumberFormat="true" applyFont="true">
      <alignment vertical="top" horizontal="right"/>
      <protection locked="false"/>
    </xf>
    <xf numFmtId="171" fontId="6578" fillId="0" borderId="4" xfId="0" applyBorder="true" applyFont="true" applyNumberFormat="true">
      <alignment horizontal="right" vertical="top"/>
      <protection locked="true"/>
    </xf>
    <xf numFmtId="171" fontId="6579" fillId="0" borderId="4" xfId="0" applyBorder="true" applyFont="true" applyNumberFormat="true">
      <alignment horizontal="right" vertical="top"/>
      <protection locked="true"/>
    </xf>
    <xf numFmtId="171" fontId="6580" fillId="0" borderId="4" xfId="0" applyBorder="true" applyFont="true" applyNumberFormat="true">
      <alignment horizontal="right" vertical="top"/>
      <protection locked="true"/>
    </xf>
    <xf numFmtId="171" fontId="6581" fillId="0" borderId="4" xfId="0" applyBorder="true" applyFont="true" applyNumberFormat="true">
      <alignment horizontal="right" vertical="top"/>
      <protection locked="true"/>
    </xf>
    <xf numFmtId="0" fontId="6582" fillId="0" borderId="4" xfId="0" applyBorder="true" applyFont="true">
      <alignment horizontal="left" vertical="top"/>
      <protection locked="true"/>
    </xf>
    <xf numFmtId="0" fontId="6583" fillId="0" borderId="4" xfId="0" applyBorder="true" applyFont="true">
      <alignment horizontal="left" vertical="top" wrapText="true"/>
      <protection locked="true"/>
    </xf>
    <xf numFmtId="0" fontId="6584" fillId="0" borderId="4" xfId="0" applyBorder="true" applyFont="true">
      <alignment horizontal="center" vertical="top"/>
      <protection locked="true"/>
    </xf>
    <xf numFmtId="170" fontId="6585" fillId="0" borderId="4" xfId="0" applyBorder="true" applyFont="true" applyNumberFormat="true">
      <alignment horizontal="right" vertical="top"/>
      <protection locked="true"/>
    </xf>
    <xf numFmtId="171" fontId="6586" fillId="0" borderId="4" xfId="0" applyBorder="true" applyFont="true" applyNumberFormat="true">
      <alignment horizontal="right" vertical="top"/>
      <protection locked="true"/>
    </xf>
    <xf numFmtId="171" fontId="6587" fillId="3" borderId="4" xfId="0" applyFill="true" applyBorder="true" applyNumberFormat="true" applyFont="true">
      <alignment vertical="top" horizontal="right"/>
      <protection locked="false"/>
    </xf>
    <xf numFmtId="171" fontId="6588" fillId="0" borderId="4" xfId="0" applyBorder="true" applyFont="true" applyNumberFormat="true">
      <alignment horizontal="right" vertical="top"/>
      <protection locked="true"/>
    </xf>
    <xf numFmtId="171" fontId="6589" fillId="0" borderId="4" xfId="0" applyBorder="true" applyFont="true" applyNumberFormat="true">
      <alignment horizontal="right" vertical="top"/>
      <protection locked="true"/>
    </xf>
    <xf numFmtId="171" fontId="6590" fillId="0" borderId="4" xfId="0" applyBorder="true" applyFont="true" applyNumberFormat="true">
      <alignment horizontal="right" vertical="top"/>
      <protection locked="true"/>
    </xf>
    <xf numFmtId="171" fontId="6591" fillId="0" borderId="4" xfId="0" applyBorder="true" applyFont="true" applyNumberFormat="true">
      <alignment horizontal="right" vertical="top"/>
      <protection locked="true"/>
    </xf>
    <xf numFmtId="0" fontId="6592" fillId="0" borderId="4" xfId="0" applyBorder="true" applyFont="true">
      <alignment horizontal="left" vertical="top"/>
      <protection locked="true"/>
    </xf>
    <xf numFmtId="0" fontId="6593" fillId="0" borderId="4" xfId="0" applyBorder="true" applyFont="true">
      <alignment horizontal="left" vertical="top" wrapText="true"/>
      <protection locked="true"/>
    </xf>
    <xf numFmtId="0" fontId="6594" fillId="0" borderId="4" xfId="0" applyBorder="true" applyFont="true">
      <alignment horizontal="center" vertical="top"/>
      <protection locked="true"/>
    </xf>
    <xf numFmtId="170" fontId="6595" fillId="0" borderId="4" xfId="0" applyBorder="true" applyFont="true" applyNumberFormat="true">
      <alignment horizontal="right" vertical="top"/>
      <protection locked="true"/>
    </xf>
    <xf numFmtId="171" fontId="6596" fillId="0" borderId="4" xfId="0" applyBorder="true" applyFont="true" applyNumberFormat="true">
      <alignment horizontal="right" vertical="top"/>
      <protection locked="true"/>
    </xf>
    <xf numFmtId="171" fontId="6597" fillId="3" borderId="4" xfId="0" applyFill="true" applyBorder="true" applyNumberFormat="true" applyFont="true">
      <alignment vertical="top" horizontal="right"/>
      <protection locked="false"/>
    </xf>
    <xf numFmtId="171" fontId="6598" fillId="0" borderId="4" xfId="0" applyBorder="true" applyFont="true" applyNumberFormat="true">
      <alignment horizontal="right" vertical="top"/>
      <protection locked="true"/>
    </xf>
    <xf numFmtId="171" fontId="6599" fillId="0" borderId="4" xfId="0" applyBorder="true" applyFont="true" applyNumberFormat="true">
      <alignment horizontal="right" vertical="top"/>
      <protection locked="true"/>
    </xf>
    <xf numFmtId="171" fontId="6600" fillId="0" borderId="4" xfId="0" applyBorder="true" applyFont="true" applyNumberFormat="true">
      <alignment horizontal="right" vertical="top"/>
      <protection locked="true"/>
    </xf>
    <xf numFmtId="171" fontId="6601" fillId="0" borderId="4" xfId="0" applyBorder="true" applyFont="true" applyNumberFormat="true">
      <alignment horizontal="right" vertical="top"/>
      <protection locked="true"/>
    </xf>
    <xf numFmtId="0" fontId="6602" fillId="0" borderId="4" xfId="0" applyBorder="true" applyFont="true">
      <alignment horizontal="left" vertical="top"/>
      <protection locked="true"/>
    </xf>
    <xf numFmtId="0" fontId="6603" fillId="0" borderId="4" xfId="0" applyBorder="true" applyFont="true">
      <alignment horizontal="left" vertical="top" wrapText="true"/>
      <protection locked="true"/>
    </xf>
    <xf numFmtId="0" fontId="6604" fillId="0" borderId="4" xfId="0" applyBorder="true" applyFont="true">
      <alignment horizontal="center" vertical="top"/>
      <protection locked="true"/>
    </xf>
    <xf numFmtId="170" fontId="6605" fillId="0" borderId="4" xfId="0" applyBorder="true" applyFont="true" applyNumberFormat="true">
      <alignment horizontal="right" vertical="top"/>
      <protection locked="true"/>
    </xf>
    <xf numFmtId="171" fontId="6606" fillId="0" borderId="4" xfId="0" applyBorder="true" applyFont="true" applyNumberFormat="true">
      <alignment horizontal="right" vertical="top"/>
      <protection locked="true"/>
    </xf>
    <xf numFmtId="171" fontId="6607" fillId="3" borderId="4" xfId="0" applyFill="true" applyBorder="true" applyNumberFormat="true" applyFont="true">
      <alignment vertical="top" horizontal="right"/>
      <protection locked="false"/>
    </xf>
    <xf numFmtId="171" fontId="6608" fillId="0" borderId="4" xfId="0" applyBorder="true" applyFont="true" applyNumberFormat="true">
      <alignment horizontal="right" vertical="top"/>
      <protection locked="true"/>
    </xf>
    <xf numFmtId="171" fontId="6609" fillId="0" borderId="4" xfId="0" applyBorder="true" applyFont="true" applyNumberFormat="true">
      <alignment horizontal="right" vertical="top"/>
      <protection locked="true"/>
    </xf>
    <xf numFmtId="171" fontId="6610" fillId="0" borderId="4" xfId="0" applyBorder="true" applyFont="true" applyNumberFormat="true">
      <alignment horizontal="right" vertical="top"/>
      <protection locked="true"/>
    </xf>
    <xf numFmtId="171" fontId="6611" fillId="0" borderId="4" xfId="0" applyBorder="true" applyFont="true" applyNumberFormat="true">
      <alignment horizontal="right" vertical="top"/>
      <protection locked="true"/>
    </xf>
    <xf numFmtId="0" fontId="6612" fillId="0" borderId="4" xfId="0" applyBorder="true" applyFont="true">
      <alignment horizontal="left" vertical="top"/>
      <protection locked="true"/>
    </xf>
    <xf numFmtId="0" fontId="6613" fillId="0" borderId="4" xfId="0" applyBorder="true" applyFont="true">
      <alignment horizontal="left" vertical="top" wrapText="true"/>
      <protection locked="true"/>
    </xf>
    <xf numFmtId="0" fontId="6614" fillId="0" borderId="4" xfId="0" applyBorder="true" applyFont="true">
      <alignment horizontal="center" vertical="top"/>
      <protection locked="true"/>
    </xf>
    <xf numFmtId="170" fontId="6615" fillId="0" borderId="4" xfId="0" applyBorder="true" applyFont="true" applyNumberFormat="true">
      <alignment horizontal="right" vertical="top"/>
      <protection locked="true"/>
    </xf>
    <xf numFmtId="171" fontId="6616" fillId="0" borderId="4" xfId="0" applyBorder="true" applyFont="true" applyNumberFormat="true">
      <alignment horizontal="right" vertical="top"/>
      <protection locked="true"/>
    </xf>
    <xf numFmtId="171" fontId="6617" fillId="3" borderId="4" xfId="0" applyFill="true" applyBorder="true" applyNumberFormat="true" applyFont="true">
      <alignment vertical="top" horizontal="right"/>
      <protection locked="false"/>
    </xf>
    <xf numFmtId="171" fontId="6618" fillId="0" borderId="4" xfId="0" applyBorder="true" applyFont="true" applyNumberFormat="true">
      <alignment horizontal="right" vertical="top"/>
      <protection locked="true"/>
    </xf>
    <xf numFmtId="171" fontId="6619" fillId="0" borderId="4" xfId="0" applyBorder="true" applyFont="true" applyNumberFormat="true">
      <alignment horizontal="right" vertical="top"/>
      <protection locked="true"/>
    </xf>
    <xf numFmtId="171" fontId="6620" fillId="0" borderId="4" xfId="0" applyBorder="true" applyFont="true" applyNumberFormat="true">
      <alignment horizontal="right" vertical="top"/>
      <protection locked="true"/>
    </xf>
    <xf numFmtId="171" fontId="6621" fillId="0" borderId="4" xfId="0" applyBorder="true" applyFont="true" applyNumberFormat="true">
      <alignment horizontal="right" vertical="top"/>
      <protection locked="true"/>
    </xf>
    <xf numFmtId="0" fontId="6622" fillId="0" borderId="4" xfId="0" applyBorder="true" applyFont="true">
      <alignment horizontal="left" vertical="top"/>
      <protection locked="true"/>
    </xf>
    <xf numFmtId="0" fontId="6623" fillId="0" borderId="4" xfId="0" applyBorder="true" applyFont="true">
      <alignment horizontal="left" vertical="top" wrapText="true"/>
      <protection locked="true"/>
    </xf>
    <xf numFmtId="0" fontId="6624" fillId="0" borderId="4" xfId="0" applyBorder="true" applyFont="true">
      <alignment horizontal="center" vertical="top"/>
      <protection locked="true"/>
    </xf>
    <xf numFmtId="170" fontId="6625" fillId="0" borderId="4" xfId="0" applyBorder="true" applyFont="true" applyNumberFormat="true">
      <alignment horizontal="right" vertical="top"/>
      <protection locked="true"/>
    </xf>
    <xf numFmtId="171" fontId="6626" fillId="0" borderId="4" xfId="0" applyBorder="true" applyFont="true" applyNumberFormat="true">
      <alignment horizontal="right" vertical="top"/>
      <protection locked="true"/>
    </xf>
    <xf numFmtId="171" fontId="6627" fillId="3" borderId="4" xfId="0" applyFill="true" applyBorder="true" applyNumberFormat="true" applyFont="true">
      <alignment vertical="top" horizontal="right"/>
      <protection locked="false"/>
    </xf>
    <xf numFmtId="171" fontId="6628" fillId="0" borderId="4" xfId="0" applyBorder="true" applyFont="true" applyNumberFormat="true">
      <alignment horizontal="right" vertical="top"/>
      <protection locked="true"/>
    </xf>
    <xf numFmtId="171" fontId="6629" fillId="0" borderId="4" xfId="0" applyBorder="true" applyFont="true" applyNumberFormat="true">
      <alignment horizontal="right" vertical="top"/>
      <protection locked="true"/>
    </xf>
    <xf numFmtId="171" fontId="6630" fillId="0" borderId="4" xfId="0" applyBorder="true" applyFont="true" applyNumberFormat="true">
      <alignment horizontal="right" vertical="top"/>
      <protection locked="true"/>
    </xf>
    <xf numFmtId="171" fontId="6631" fillId="0" borderId="4" xfId="0" applyBorder="true" applyFont="true" applyNumberFormat="true">
      <alignment horizontal="right" vertical="top"/>
      <protection locked="true"/>
    </xf>
    <xf numFmtId="0" fontId="6632" fillId="0" borderId="4" xfId="0" applyBorder="true" applyFont="true">
      <alignment horizontal="left" vertical="top"/>
      <protection locked="true"/>
    </xf>
    <xf numFmtId="0" fontId="6633" fillId="0" borderId="4" xfId="0" applyBorder="true" applyFont="true">
      <alignment horizontal="left" vertical="top" wrapText="true"/>
      <protection locked="true"/>
    </xf>
    <xf numFmtId="0" fontId="6634" fillId="0" borderId="4" xfId="0" applyBorder="true" applyFont="true">
      <alignment horizontal="center" vertical="top"/>
      <protection locked="true"/>
    </xf>
    <xf numFmtId="170" fontId="6635" fillId="0" borderId="4" xfId="0" applyBorder="true" applyFont="true" applyNumberFormat="true">
      <alignment horizontal="right" vertical="top"/>
      <protection locked="true"/>
    </xf>
    <xf numFmtId="171" fontId="6636" fillId="0" borderId="4" xfId="0" applyBorder="true" applyFont="true" applyNumberFormat="true">
      <alignment horizontal="right" vertical="top"/>
      <protection locked="true"/>
    </xf>
    <xf numFmtId="171" fontId="6637" fillId="3" borderId="4" xfId="0" applyFill="true" applyBorder="true" applyNumberFormat="true" applyFont="true">
      <alignment vertical="top" horizontal="right"/>
      <protection locked="false"/>
    </xf>
    <xf numFmtId="171" fontId="6638" fillId="0" borderId="4" xfId="0" applyBorder="true" applyFont="true" applyNumberFormat="true">
      <alignment horizontal="right" vertical="top"/>
      <protection locked="true"/>
    </xf>
    <xf numFmtId="171" fontId="6639" fillId="0" borderId="4" xfId="0" applyBorder="true" applyFont="true" applyNumberFormat="true">
      <alignment horizontal="right" vertical="top"/>
      <protection locked="true"/>
    </xf>
    <xf numFmtId="171" fontId="6640" fillId="0" borderId="4" xfId="0" applyBorder="true" applyFont="true" applyNumberFormat="true">
      <alignment horizontal="right" vertical="top"/>
      <protection locked="true"/>
    </xf>
    <xf numFmtId="171" fontId="6641" fillId="0" borderId="4" xfId="0" applyBorder="true" applyFont="true" applyNumberFormat="true">
      <alignment horizontal="right" vertical="top"/>
      <protection locked="true"/>
    </xf>
    <xf numFmtId="0" fontId="6642" fillId="5" borderId="4" xfId="0" applyFill="true" applyBorder="true" applyFont="true">
      <alignment horizontal="left"/>
      <protection locked="true"/>
    </xf>
    <xf numFmtId="0" fontId="6643" fillId="5" borderId="4" xfId="0" applyFill="true" applyBorder="true" applyFont="true">
      <alignment horizontal="left"/>
      <protection locked="true"/>
    </xf>
    <xf numFmtId="0" fontId="6644" fillId="5" borderId="4" xfId="0" applyFill="true" applyBorder="true" applyFont="true">
      <alignment horizontal="left"/>
      <protection locked="true"/>
    </xf>
    <xf numFmtId="0" fontId="6645" fillId="5" borderId="4" xfId="0" applyFill="true" applyBorder="true" applyFont="true">
      <alignment horizontal="left"/>
      <protection locked="true"/>
    </xf>
    <xf numFmtId="0" fontId="6646" fillId="5" borderId="4" xfId="0" applyFill="true" applyBorder="true" applyFont="true">
      <alignment horizontal="left"/>
      <protection locked="true"/>
    </xf>
    <xf numFmtId="0" fontId="6647" fillId="5" borderId="4" xfId="0" applyFill="true" applyBorder="true" applyFont="true">
      <alignment horizontal="left"/>
      <protection locked="true"/>
    </xf>
    <xf numFmtId="0" fontId="6648" fillId="5" borderId="4" xfId="0" applyFill="true" applyBorder="true" applyFont="true">
      <alignment horizontal="left"/>
      <protection locked="true"/>
    </xf>
    <xf numFmtId="4" fontId="6649" fillId="5" borderId="4" xfId="0" applyFill="true" applyBorder="true" applyFont="true" applyNumberFormat="true">
      <alignment horizontal="right"/>
      <protection locked="true"/>
    </xf>
    <xf numFmtId="4" fontId="6650" fillId="5" borderId="4" xfId="0" applyFill="true" applyBorder="true" applyFont="true" applyNumberFormat="true">
      <alignment horizontal="right"/>
      <protection locked="true"/>
    </xf>
    <xf numFmtId="4" fontId="6651" fillId="5" borderId="4" xfId="0" applyFill="true" applyBorder="true" applyFont="true" applyNumberFormat="true">
      <alignment horizontal="right"/>
      <protection locked="true"/>
    </xf>
    <xf numFmtId="0" fontId="6652" fillId="0" borderId="0" xfId="0" applyFont="true"/>
    <xf numFmtId="0" fontId="6653" fillId="0" borderId="4" xfId="0" applyBorder="true" applyFont="true">
      <alignment horizontal="left" vertical="top"/>
      <protection locked="true"/>
    </xf>
    <xf numFmtId="0" fontId="6654" fillId="0" borderId="4" xfId="0" applyBorder="true" applyFont="true">
      <alignment horizontal="left" vertical="top" wrapText="true"/>
      <protection locked="true"/>
    </xf>
    <xf numFmtId="0" fontId="6655" fillId="0" borderId="4" xfId="0" applyBorder="true" applyFont="true">
      <alignment horizontal="center" vertical="top"/>
      <protection locked="true"/>
    </xf>
    <xf numFmtId="170" fontId="6656" fillId="0" borderId="4" xfId="0" applyBorder="true" applyFont="true" applyNumberFormat="true">
      <alignment horizontal="right" vertical="top"/>
      <protection locked="true"/>
    </xf>
    <xf numFmtId="171" fontId="6657" fillId="0" borderId="4" xfId="0" applyBorder="true" applyFont="true" applyNumberFormat="true">
      <alignment horizontal="right" vertical="top"/>
      <protection locked="true"/>
    </xf>
    <xf numFmtId="171" fontId="6658" fillId="3" borderId="4" xfId="0" applyFill="true" applyBorder="true" applyNumberFormat="true" applyFont="true">
      <alignment vertical="top" horizontal="right"/>
      <protection locked="false"/>
    </xf>
    <xf numFmtId="171" fontId="6659" fillId="0" borderId="4" xfId="0" applyBorder="true" applyFont="true" applyNumberFormat="true">
      <alignment horizontal="right" vertical="top"/>
      <protection locked="true"/>
    </xf>
    <xf numFmtId="171" fontId="6660" fillId="0" borderId="4" xfId="0" applyBorder="true" applyFont="true" applyNumberFormat="true">
      <alignment horizontal="right" vertical="top"/>
      <protection locked="true"/>
    </xf>
    <xf numFmtId="171" fontId="6661" fillId="0" borderId="4" xfId="0" applyBorder="true" applyFont="true" applyNumberFormat="true">
      <alignment horizontal="right" vertical="top"/>
      <protection locked="true"/>
    </xf>
    <xf numFmtId="171" fontId="6662" fillId="0" borderId="4" xfId="0" applyBorder="true" applyFont="true" applyNumberFormat="true">
      <alignment horizontal="right" vertical="top"/>
      <protection locked="true"/>
    </xf>
    <xf numFmtId="0" fontId="6663" fillId="5" borderId="4" xfId="0" applyFill="true" applyBorder="true" applyFont="true">
      <alignment horizontal="left"/>
      <protection locked="true"/>
    </xf>
    <xf numFmtId="0" fontId="6664" fillId="5" borderId="4" xfId="0" applyFill="true" applyBorder="true" applyFont="true">
      <alignment horizontal="left"/>
      <protection locked="true"/>
    </xf>
    <xf numFmtId="0" fontId="6665" fillId="5" borderId="4" xfId="0" applyFill="true" applyBorder="true" applyFont="true">
      <alignment horizontal="left"/>
      <protection locked="true"/>
    </xf>
    <xf numFmtId="0" fontId="6666" fillId="5" borderId="4" xfId="0" applyFill="true" applyBorder="true" applyFont="true">
      <alignment horizontal="left"/>
      <protection locked="true"/>
    </xf>
    <xf numFmtId="0" fontId="6667" fillId="5" borderId="4" xfId="0" applyFill="true" applyBorder="true" applyFont="true">
      <alignment horizontal="left"/>
      <protection locked="true"/>
    </xf>
    <xf numFmtId="0" fontId="6668" fillId="5" borderId="4" xfId="0" applyFill="true" applyBorder="true" applyFont="true">
      <alignment horizontal="left"/>
      <protection locked="true"/>
    </xf>
    <xf numFmtId="0" fontId="6669" fillId="5" borderId="4" xfId="0" applyFill="true" applyBorder="true" applyFont="true">
      <alignment horizontal="left"/>
      <protection locked="true"/>
    </xf>
    <xf numFmtId="4" fontId="6670" fillId="5" borderId="4" xfId="0" applyFill="true" applyBorder="true" applyFont="true" applyNumberFormat="true">
      <alignment horizontal="right"/>
      <protection locked="true"/>
    </xf>
    <xf numFmtId="4" fontId="6671" fillId="5" borderId="4" xfId="0" applyFill="true" applyBorder="true" applyFont="true" applyNumberFormat="true">
      <alignment horizontal="right"/>
      <protection locked="true"/>
    </xf>
    <xf numFmtId="4" fontId="6672" fillId="5" borderId="4" xfId="0" applyFill="true" applyBorder="true" applyFont="true" applyNumberFormat="true">
      <alignment horizontal="right"/>
      <protection locked="true"/>
    </xf>
    <xf numFmtId="0" fontId="6673" fillId="0" borderId="0" xfId="0" applyFont="true"/>
    <xf numFmtId="0" fontId="6674" fillId="5" borderId="4" xfId="0" applyFill="true" applyBorder="true" applyFont="true">
      <alignment horizontal="left"/>
      <protection locked="true"/>
    </xf>
    <xf numFmtId="0" fontId="6675" fillId="5" borderId="4" xfId="0" applyFill="true" applyBorder="true" applyFont="true">
      <alignment horizontal="left"/>
      <protection locked="true"/>
    </xf>
    <xf numFmtId="0" fontId="6676" fillId="5" borderId="4" xfId="0" applyFill="true" applyBorder="true" applyFont="true">
      <alignment horizontal="left"/>
      <protection locked="true"/>
    </xf>
    <xf numFmtId="0" fontId="6677" fillId="5" borderId="4" xfId="0" applyFill="true" applyBorder="true" applyFont="true">
      <alignment horizontal="left"/>
      <protection locked="true"/>
    </xf>
    <xf numFmtId="0" fontId="6678" fillId="5" borderId="4" xfId="0" applyFill="true" applyBorder="true" applyFont="true">
      <alignment horizontal="left"/>
      <protection locked="true"/>
    </xf>
    <xf numFmtId="0" fontId="6679" fillId="5" borderId="4" xfId="0" applyFill="true" applyBorder="true" applyFont="true">
      <alignment horizontal="left"/>
      <protection locked="true"/>
    </xf>
    <xf numFmtId="0" fontId="6680" fillId="5" borderId="4" xfId="0" applyFill="true" applyBorder="true" applyFont="true">
      <alignment horizontal="left"/>
      <protection locked="true"/>
    </xf>
    <xf numFmtId="4" fontId="6681" fillId="5" borderId="4" xfId="0" applyFill="true" applyBorder="true" applyFont="true" applyNumberFormat="true">
      <alignment horizontal="right"/>
      <protection locked="true"/>
    </xf>
    <xf numFmtId="4" fontId="6682" fillId="5" borderId="4" xfId="0" applyFill="true" applyBorder="true" applyFont="true" applyNumberFormat="true">
      <alignment horizontal="right"/>
      <protection locked="true"/>
    </xf>
    <xf numFmtId="4" fontId="6683" fillId="5" borderId="4" xfId="0" applyFill="true" applyBorder="true" applyFont="true" applyNumberFormat="true">
      <alignment horizontal="right"/>
      <protection locked="true"/>
    </xf>
    <xf numFmtId="0" fontId="6684" fillId="0" borderId="0" xfId="0" applyFont="true"/>
    <xf numFmtId="0" fontId="6685" fillId="0" borderId="4" xfId="0" applyBorder="true" applyFont="true">
      <alignment horizontal="left" vertical="top"/>
      <protection locked="true"/>
    </xf>
    <xf numFmtId="0" fontId="6686" fillId="0" borderId="4" xfId="0" applyBorder="true" applyFont="true">
      <alignment horizontal="left" vertical="top" wrapText="true"/>
      <protection locked="true"/>
    </xf>
    <xf numFmtId="0" fontId="6687" fillId="0" borderId="4" xfId="0" applyBorder="true" applyFont="true">
      <alignment horizontal="center" vertical="top"/>
      <protection locked="true"/>
    </xf>
    <xf numFmtId="170" fontId="6688" fillId="0" borderId="4" xfId="0" applyBorder="true" applyFont="true" applyNumberFormat="true">
      <alignment horizontal="right" vertical="top"/>
      <protection locked="true"/>
    </xf>
    <xf numFmtId="171" fontId="6689" fillId="0" borderId="4" xfId="0" applyBorder="true" applyFont="true" applyNumberFormat="true">
      <alignment horizontal="right" vertical="top"/>
      <protection locked="true"/>
    </xf>
    <xf numFmtId="171" fontId="6690" fillId="3" borderId="4" xfId="0" applyFill="true" applyBorder="true" applyNumberFormat="true" applyFont="true">
      <alignment vertical="top" horizontal="right"/>
      <protection locked="false"/>
    </xf>
    <xf numFmtId="171" fontId="6691" fillId="0" borderId="4" xfId="0" applyBorder="true" applyFont="true" applyNumberFormat="true">
      <alignment horizontal="right" vertical="top"/>
      <protection locked="true"/>
    </xf>
    <xf numFmtId="171" fontId="6692" fillId="0" borderId="4" xfId="0" applyBorder="true" applyFont="true" applyNumberFormat="true">
      <alignment horizontal="right" vertical="top"/>
      <protection locked="true"/>
    </xf>
    <xf numFmtId="171" fontId="6693" fillId="0" borderId="4" xfId="0" applyBorder="true" applyFont="true" applyNumberFormat="true">
      <alignment horizontal="right" vertical="top"/>
      <protection locked="true"/>
    </xf>
    <xf numFmtId="171" fontId="6694" fillId="0" borderId="4" xfId="0" applyBorder="true" applyFont="true" applyNumberFormat="true">
      <alignment horizontal="right" vertical="top"/>
      <protection locked="true"/>
    </xf>
    <xf numFmtId="0" fontId="6695" fillId="0" borderId="4" xfId="0" applyBorder="true" applyFont="true">
      <alignment horizontal="left" vertical="top"/>
      <protection locked="true"/>
    </xf>
    <xf numFmtId="0" fontId="6696" fillId="0" borderId="4" xfId="0" applyBorder="true" applyFont="true">
      <alignment horizontal="left" vertical="top" wrapText="true"/>
      <protection locked="true"/>
    </xf>
    <xf numFmtId="0" fontId="6697" fillId="0" borderId="4" xfId="0" applyBorder="true" applyFont="true">
      <alignment horizontal="center" vertical="top"/>
      <protection locked="true"/>
    </xf>
    <xf numFmtId="170" fontId="6698" fillId="0" borderId="4" xfId="0" applyBorder="true" applyFont="true" applyNumberFormat="true">
      <alignment horizontal="right" vertical="top"/>
      <protection locked="true"/>
    </xf>
    <xf numFmtId="171" fontId="6699" fillId="0" borderId="4" xfId="0" applyBorder="true" applyFont="true" applyNumberFormat="true">
      <alignment horizontal="right" vertical="top"/>
      <protection locked="true"/>
    </xf>
    <xf numFmtId="171" fontId="6700" fillId="3" borderId="4" xfId="0" applyFill="true" applyBorder="true" applyNumberFormat="true" applyFont="true">
      <alignment vertical="top" horizontal="right"/>
      <protection locked="false"/>
    </xf>
    <xf numFmtId="171" fontId="6701" fillId="0" borderId="4" xfId="0" applyBorder="true" applyFont="true" applyNumberFormat="true">
      <alignment horizontal="right" vertical="top"/>
      <protection locked="true"/>
    </xf>
    <xf numFmtId="171" fontId="6702" fillId="0" borderId="4" xfId="0" applyBorder="true" applyFont="true" applyNumberFormat="true">
      <alignment horizontal="right" vertical="top"/>
      <protection locked="true"/>
    </xf>
    <xf numFmtId="171" fontId="6703" fillId="0" borderId="4" xfId="0" applyBorder="true" applyFont="true" applyNumberFormat="true">
      <alignment horizontal="right" vertical="top"/>
      <protection locked="true"/>
    </xf>
    <xf numFmtId="171" fontId="6704" fillId="0" borderId="4" xfId="0" applyBorder="true" applyFont="true" applyNumberFormat="true">
      <alignment horizontal="right" vertical="top"/>
      <protection locked="true"/>
    </xf>
    <xf numFmtId="0" fontId="6705" fillId="5" borderId="4" xfId="0" applyFill="true" applyBorder="true" applyFont="true">
      <alignment horizontal="left"/>
      <protection locked="true"/>
    </xf>
    <xf numFmtId="0" fontId="6706" fillId="5" borderId="4" xfId="0" applyFill="true" applyBorder="true" applyFont="true">
      <alignment horizontal="left"/>
      <protection locked="true"/>
    </xf>
    <xf numFmtId="0" fontId="6707" fillId="5" borderId="4" xfId="0" applyFill="true" applyBorder="true" applyFont="true">
      <alignment horizontal="left"/>
      <protection locked="true"/>
    </xf>
    <xf numFmtId="0" fontId="6708" fillId="5" borderId="4" xfId="0" applyFill="true" applyBorder="true" applyFont="true">
      <alignment horizontal="left"/>
      <protection locked="true"/>
    </xf>
    <xf numFmtId="0" fontId="6709" fillId="5" borderId="4" xfId="0" applyFill="true" applyBorder="true" applyFont="true">
      <alignment horizontal="left"/>
      <protection locked="true"/>
    </xf>
    <xf numFmtId="0" fontId="6710" fillId="5" borderId="4" xfId="0" applyFill="true" applyBorder="true" applyFont="true">
      <alignment horizontal="left"/>
      <protection locked="true"/>
    </xf>
    <xf numFmtId="0" fontId="6711" fillId="5" borderId="4" xfId="0" applyFill="true" applyBorder="true" applyFont="true">
      <alignment horizontal="left"/>
      <protection locked="true"/>
    </xf>
    <xf numFmtId="4" fontId="6712" fillId="5" borderId="4" xfId="0" applyFill="true" applyBorder="true" applyFont="true" applyNumberFormat="true">
      <alignment horizontal="right"/>
      <protection locked="true"/>
    </xf>
    <xf numFmtId="4" fontId="6713" fillId="5" borderId="4" xfId="0" applyFill="true" applyBorder="true" applyFont="true" applyNumberFormat="true">
      <alignment horizontal="right"/>
      <protection locked="true"/>
    </xf>
    <xf numFmtId="4" fontId="6714" fillId="5" borderId="4" xfId="0" applyFill="true" applyBorder="true" applyFont="true" applyNumberFormat="true">
      <alignment horizontal="right"/>
      <protection locked="true"/>
    </xf>
    <xf numFmtId="0" fontId="6715" fillId="0" borderId="0" xfId="0" applyFont="true"/>
    <xf numFmtId="0" fontId="6716" fillId="0" borderId="4" xfId="0" applyBorder="true" applyFont="true">
      <alignment horizontal="left" vertical="top"/>
      <protection locked="true"/>
    </xf>
    <xf numFmtId="0" fontId="6717" fillId="0" borderId="4" xfId="0" applyBorder="true" applyFont="true">
      <alignment horizontal="left" vertical="top" wrapText="true"/>
      <protection locked="true"/>
    </xf>
    <xf numFmtId="0" fontId="6718" fillId="0" borderId="4" xfId="0" applyBorder="true" applyFont="true">
      <alignment horizontal="center" vertical="top"/>
      <protection locked="true"/>
    </xf>
    <xf numFmtId="170" fontId="6719" fillId="0" borderId="4" xfId="0" applyBorder="true" applyFont="true" applyNumberFormat="true">
      <alignment horizontal="right" vertical="top"/>
      <protection locked="true"/>
    </xf>
    <xf numFmtId="171" fontId="6720" fillId="0" borderId="4" xfId="0" applyBorder="true" applyFont="true" applyNumberFormat="true">
      <alignment horizontal="right" vertical="top"/>
      <protection locked="true"/>
    </xf>
    <xf numFmtId="171" fontId="6721" fillId="3" borderId="4" xfId="0" applyFill="true" applyBorder="true" applyNumberFormat="true" applyFont="true">
      <alignment vertical="top" horizontal="right"/>
      <protection locked="false"/>
    </xf>
    <xf numFmtId="171" fontId="6722" fillId="0" borderId="4" xfId="0" applyBorder="true" applyFont="true" applyNumberFormat="true">
      <alignment horizontal="right" vertical="top"/>
      <protection locked="true"/>
    </xf>
    <xf numFmtId="171" fontId="6723" fillId="0" borderId="4" xfId="0" applyBorder="true" applyFont="true" applyNumberFormat="true">
      <alignment horizontal="right" vertical="top"/>
      <protection locked="true"/>
    </xf>
    <xf numFmtId="171" fontId="6724" fillId="0" borderId="4" xfId="0" applyBorder="true" applyFont="true" applyNumberFormat="true">
      <alignment horizontal="right" vertical="top"/>
      <protection locked="true"/>
    </xf>
    <xf numFmtId="171" fontId="6725" fillId="0" borderId="4" xfId="0" applyBorder="true" applyFont="true" applyNumberFormat="true">
      <alignment horizontal="right" vertical="top"/>
      <protection locked="true"/>
    </xf>
    <xf numFmtId="0" fontId="6726" fillId="5" borderId="4" xfId="0" applyFill="true" applyBorder="true" applyFont="true">
      <alignment horizontal="left"/>
      <protection locked="true"/>
    </xf>
    <xf numFmtId="0" fontId="6727" fillId="5" borderId="4" xfId="0" applyFill="true" applyBorder="true" applyFont="true">
      <alignment horizontal="left"/>
      <protection locked="true"/>
    </xf>
    <xf numFmtId="0" fontId="6728" fillId="5" borderId="4" xfId="0" applyFill="true" applyBorder="true" applyFont="true">
      <alignment horizontal="left"/>
      <protection locked="true"/>
    </xf>
    <xf numFmtId="0" fontId="6729" fillId="5" borderId="4" xfId="0" applyFill="true" applyBorder="true" applyFont="true">
      <alignment horizontal="left"/>
      <protection locked="true"/>
    </xf>
    <xf numFmtId="0" fontId="6730" fillId="5" borderId="4" xfId="0" applyFill="true" applyBorder="true" applyFont="true">
      <alignment horizontal="left"/>
      <protection locked="true"/>
    </xf>
    <xf numFmtId="0" fontId="6731" fillId="5" borderId="4" xfId="0" applyFill="true" applyBorder="true" applyFont="true">
      <alignment horizontal="left"/>
      <protection locked="true"/>
    </xf>
    <xf numFmtId="0" fontId="6732" fillId="5" borderId="4" xfId="0" applyFill="true" applyBorder="true" applyFont="true">
      <alignment horizontal="left"/>
      <protection locked="true"/>
    </xf>
    <xf numFmtId="4" fontId="6733" fillId="5" borderId="4" xfId="0" applyFill="true" applyBorder="true" applyFont="true" applyNumberFormat="true">
      <alignment horizontal="right"/>
      <protection locked="true"/>
    </xf>
    <xf numFmtId="4" fontId="6734" fillId="5" borderId="4" xfId="0" applyFill="true" applyBorder="true" applyFont="true" applyNumberFormat="true">
      <alignment horizontal="right"/>
      <protection locked="true"/>
    </xf>
    <xf numFmtId="4" fontId="6735" fillId="5" borderId="4" xfId="0" applyFill="true" applyBorder="true" applyFont="true" applyNumberFormat="true">
      <alignment horizontal="right"/>
      <protection locked="true"/>
    </xf>
    <xf numFmtId="0" fontId="6736" fillId="0" borderId="0" xfId="0" applyFont="true"/>
    <xf numFmtId="0" fontId="6737" fillId="0" borderId="4" xfId="0" applyBorder="true" applyFont="true">
      <alignment horizontal="left" vertical="top"/>
      <protection locked="true"/>
    </xf>
    <xf numFmtId="0" fontId="6738" fillId="0" borderId="4" xfId="0" applyBorder="true" applyFont="true">
      <alignment horizontal="left" vertical="top" wrapText="true"/>
      <protection locked="true"/>
    </xf>
    <xf numFmtId="0" fontId="6739" fillId="0" borderId="4" xfId="0" applyBorder="true" applyFont="true">
      <alignment horizontal="center" vertical="top"/>
      <protection locked="true"/>
    </xf>
    <xf numFmtId="170" fontId="6740" fillId="0" borderId="4" xfId="0" applyBorder="true" applyFont="true" applyNumberFormat="true">
      <alignment horizontal="right" vertical="top"/>
      <protection locked="true"/>
    </xf>
    <xf numFmtId="171" fontId="6741" fillId="0" borderId="4" xfId="0" applyBorder="true" applyFont="true" applyNumberFormat="true">
      <alignment horizontal="right" vertical="top"/>
      <protection locked="true"/>
    </xf>
    <xf numFmtId="171" fontId="6742" fillId="3" borderId="4" xfId="0" applyFill="true" applyBorder="true" applyNumberFormat="true" applyFont="true">
      <alignment vertical="top" horizontal="right"/>
      <protection locked="false"/>
    </xf>
    <xf numFmtId="171" fontId="6743" fillId="0" borderId="4" xfId="0" applyBorder="true" applyFont="true" applyNumberFormat="true">
      <alignment horizontal="right" vertical="top"/>
      <protection locked="true"/>
    </xf>
    <xf numFmtId="171" fontId="6744" fillId="0" borderId="4" xfId="0" applyBorder="true" applyFont="true" applyNumberFormat="true">
      <alignment horizontal="right" vertical="top"/>
      <protection locked="true"/>
    </xf>
    <xf numFmtId="171" fontId="6745" fillId="0" borderId="4" xfId="0" applyBorder="true" applyFont="true" applyNumberFormat="true">
      <alignment horizontal="right" vertical="top"/>
      <protection locked="true"/>
    </xf>
    <xf numFmtId="171" fontId="6746" fillId="0" borderId="4" xfId="0" applyBorder="true" applyFont="true" applyNumberFormat="true">
      <alignment horizontal="right" vertical="top"/>
      <protection locked="true"/>
    </xf>
    <xf numFmtId="0" fontId="6747" fillId="0" borderId="4" xfId="0" applyBorder="true" applyFont="true">
      <alignment horizontal="left" vertical="top"/>
      <protection locked="true"/>
    </xf>
    <xf numFmtId="0" fontId="6748" fillId="0" borderId="4" xfId="0" applyBorder="true" applyFont="true">
      <alignment horizontal="left" vertical="top" wrapText="true"/>
      <protection locked="true"/>
    </xf>
    <xf numFmtId="0" fontId="6749" fillId="0" borderId="4" xfId="0" applyBorder="true" applyFont="true">
      <alignment horizontal="center" vertical="top"/>
      <protection locked="true"/>
    </xf>
    <xf numFmtId="170" fontId="6750" fillId="0" borderId="4" xfId="0" applyBorder="true" applyFont="true" applyNumberFormat="true">
      <alignment horizontal="right" vertical="top"/>
      <protection locked="true"/>
    </xf>
    <xf numFmtId="171" fontId="6751" fillId="0" borderId="4" xfId="0" applyBorder="true" applyFont="true" applyNumberFormat="true">
      <alignment horizontal="right" vertical="top"/>
      <protection locked="true"/>
    </xf>
    <xf numFmtId="171" fontId="6752" fillId="3" borderId="4" xfId="0" applyFill="true" applyBorder="true" applyNumberFormat="true" applyFont="true">
      <alignment vertical="top" horizontal="right"/>
      <protection locked="false"/>
    </xf>
    <xf numFmtId="171" fontId="6753" fillId="0" borderId="4" xfId="0" applyBorder="true" applyFont="true" applyNumberFormat="true">
      <alignment horizontal="right" vertical="top"/>
      <protection locked="true"/>
    </xf>
    <xf numFmtId="171" fontId="6754" fillId="0" borderId="4" xfId="0" applyBorder="true" applyFont="true" applyNumberFormat="true">
      <alignment horizontal="right" vertical="top"/>
      <protection locked="true"/>
    </xf>
    <xf numFmtId="171" fontId="6755" fillId="0" borderId="4" xfId="0" applyBorder="true" applyFont="true" applyNumberFormat="true">
      <alignment horizontal="right" vertical="top"/>
      <protection locked="true"/>
    </xf>
    <xf numFmtId="171" fontId="6756" fillId="0" borderId="4" xfId="0" applyBorder="true" applyFont="true" applyNumberFormat="true">
      <alignment horizontal="right" vertical="top"/>
      <protection locked="true"/>
    </xf>
    <xf numFmtId="0" fontId="6757" fillId="5" borderId="4" xfId="0" applyFill="true" applyBorder="true" applyFont="true">
      <alignment horizontal="left"/>
      <protection locked="true"/>
    </xf>
    <xf numFmtId="0" fontId="6758" fillId="5" borderId="4" xfId="0" applyFill="true" applyBorder="true" applyFont="true">
      <alignment horizontal="left"/>
      <protection locked="true"/>
    </xf>
    <xf numFmtId="0" fontId="6759" fillId="5" borderId="4" xfId="0" applyFill="true" applyBorder="true" applyFont="true">
      <alignment horizontal="left"/>
      <protection locked="true"/>
    </xf>
    <xf numFmtId="0" fontId="6760" fillId="5" borderId="4" xfId="0" applyFill="true" applyBorder="true" applyFont="true">
      <alignment horizontal="left"/>
      <protection locked="true"/>
    </xf>
    <xf numFmtId="0" fontId="6761" fillId="5" borderId="4" xfId="0" applyFill="true" applyBorder="true" applyFont="true">
      <alignment horizontal="left"/>
      <protection locked="true"/>
    </xf>
    <xf numFmtId="0" fontId="6762" fillId="5" borderId="4" xfId="0" applyFill="true" applyBorder="true" applyFont="true">
      <alignment horizontal="left"/>
      <protection locked="true"/>
    </xf>
    <xf numFmtId="0" fontId="6763" fillId="5" borderId="4" xfId="0" applyFill="true" applyBorder="true" applyFont="true">
      <alignment horizontal="left"/>
      <protection locked="true"/>
    </xf>
    <xf numFmtId="4" fontId="6764" fillId="5" borderId="4" xfId="0" applyFill="true" applyBorder="true" applyFont="true" applyNumberFormat="true">
      <alignment horizontal="right"/>
      <protection locked="true"/>
    </xf>
    <xf numFmtId="4" fontId="6765" fillId="5" borderId="4" xfId="0" applyFill="true" applyBorder="true" applyFont="true" applyNumberFormat="true">
      <alignment horizontal="right"/>
      <protection locked="true"/>
    </xf>
    <xf numFmtId="4" fontId="6766" fillId="5" borderId="4" xfId="0" applyFill="true" applyBorder="true" applyFont="true" applyNumberFormat="true">
      <alignment horizontal="right"/>
      <protection locked="true"/>
    </xf>
    <xf numFmtId="0" fontId="6767" fillId="0" borderId="0" xfId="0" applyFont="true"/>
    <xf numFmtId="0" fontId="6768" fillId="5" borderId="4" xfId="0" applyFill="true" applyBorder="true" applyFont="true">
      <alignment horizontal="left"/>
      <protection locked="true"/>
    </xf>
    <xf numFmtId="0" fontId="6769" fillId="5" borderId="4" xfId="0" applyFill="true" applyBorder="true" applyFont="true">
      <alignment horizontal="left"/>
      <protection locked="true"/>
    </xf>
    <xf numFmtId="0" fontId="6770" fillId="5" borderId="4" xfId="0" applyFill="true" applyBorder="true" applyFont="true">
      <alignment horizontal="left"/>
      <protection locked="true"/>
    </xf>
    <xf numFmtId="0" fontId="6771" fillId="5" borderId="4" xfId="0" applyFill="true" applyBorder="true" applyFont="true">
      <alignment horizontal="left"/>
      <protection locked="true"/>
    </xf>
    <xf numFmtId="0" fontId="6772" fillId="5" borderId="4" xfId="0" applyFill="true" applyBorder="true" applyFont="true">
      <alignment horizontal="left"/>
      <protection locked="true"/>
    </xf>
    <xf numFmtId="0" fontId="6773" fillId="5" borderId="4" xfId="0" applyFill="true" applyBorder="true" applyFont="true">
      <alignment horizontal="left"/>
      <protection locked="true"/>
    </xf>
    <xf numFmtId="0" fontId="6774" fillId="5" borderId="4" xfId="0" applyFill="true" applyBorder="true" applyFont="true">
      <alignment horizontal="left"/>
      <protection locked="true"/>
    </xf>
    <xf numFmtId="4" fontId="6775" fillId="5" borderId="4" xfId="0" applyFill="true" applyBorder="true" applyFont="true" applyNumberFormat="true">
      <alignment horizontal="right"/>
      <protection locked="true"/>
    </xf>
    <xf numFmtId="4" fontId="6776" fillId="5" borderId="4" xfId="0" applyFill="true" applyBorder="true" applyFont="true" applyNumberFormat="true">
      <alignment horizontal="right"/>
      <protection locked="true"/>
    </xf>
    <xf numFmtId="4" fontId="6777" fillId="5" borderId="4" xfId="0" applyFill="true" applyBorder="true" applyFont="true" applyNumberFormat="true">
      <alignment horizontal="right"/>
      <protection locked="true"/>
    </xf>
    <xf numFmtId="0" fontId="6778" fillId="0" borderId="0" xfId="0" applyFont="true"/>
    <xf numFmtId="0" fontId="6779" fillId="0" borderId="4" xfId="0" applyBorder="true" applyFont="true">
      <alignment horizontal="left" vertical="top"/>
      <protection locked="true"/>
    </xf>
    <xf numFmtId="0" fontId="6780" fillId="0" borderId="4" xfId="0" applyBorder="true" applyFont="true">
      <alignment horizontal="left" vertical="top" wrapText="true"/>
      <protection locked="true"/>
    </xf>
    <xf numFmtId="0" fontId="6781" fillId="0" borderId="4" xfId="0" applyBorder="true" applyFont="true">
      <alignment horizontal="center" vertical="top"/>
      <protection locked="true"/>
    </xf>
    <xf numFmtId="170" fontId="6782" fillId="0" borderId="4" xfId="0" applyBorder="true" applyFont="true" applyNumberFormat="true">
      <alignment horizontal="right" vertical="top"/>
      <protection locked="true"/>
    </xf>
    <xf numFmtId="171" fontId="6783" fillId="0" borderId="4" xfId="0" applyBorder="true" applyFont="true" applyNumberFormat="true">
      <alignment horizontal="right" vertical="top"/>
      <protection locked="true"/>
    </xf>
    <xf numFmtId="171" fontId="6784" fillId="3" borderId="4" xfId="0" applyFill="true" applyBorder="true" applyNumberFormat="true" applyFont="true">
      <alignment vertical="top" horizontal="right"/>
      <protection locked="false"/>
    </xf>
    <xf numFmtId="171" fontId="6785" fillId="0" borderId="4" xfId="0" applyBorder="true" applyFont="true" applyNumberFormat="true">
      <alignment horizontal="right" vertical="top"/>
      <protection locked="true"/>
    </xf>
    <xf numFmtId="171" fontId="6786" fillId="0" borderId="4" xfId="0" applyBorder="true" applyFont="true" applyNumberFormat="true">
      <alignment horizontal="right" vertical="top"/>
      <protection locked="true"/>
    </xf>
    <xf numFmtId="171" fontId="6787" fillId="0" borderId="4" xfId="0" applyBorder="true" applyFont="true" applyNumberFormat="true">
      <alignment horizontal="right" vertical="top"/>
      <protection locked="true"/>
    </xf>
    <xf numFmtId="171" fontId="6788" fillId="0" borderId="4" xfId="0" applyBorder="true" applyFont="true" applyNumberFormat="true">
      <alignment horizontal="right" vertical="top"/>
      <protection locked="true"/>
    </xf>
    <xf numFmtId="0" fontId="6789" fillId="0" borderId="4" xfId="0" applyBorder="true" applyFont="true">
      <alignment horizontal="left" vertical="top"/>
      <protection locked="true"/>
    </xf>
    <xf numFmtId="0" fontId="6790" fillId="0" borderId="4" xfId="0" applyBorder="true" applyFont="true">
      <alignment horizontal="left" vertical="top" wrapText="true"/>
      <protection locked="true"/>
    </xf>
    <xf numFmtId="0" fontId="6791" fillId="0" borderId="4" xfId="0" applyBorder="true" applyFont="true">
      <alignment horizontal="center" vertical="top"/>
      <protection locked="true"/>
    </xf>
    <xf numFmtId="170" fontId="6792" fillId="0" borderId="4" xfId="0" applyBorder="true" applyFont="true" applyNumberFormat="true">
      <alignment horizontal="right" vertical="top"/>
      <protection locked="true"/>
    </xf>
    <xf numFmtId="171" fontId="6793" fillId="0" borderId="4" xfId="0" applyBorder="true" applyFont="true" applyNumberFormat="true">
      <alignment horizontal="right" vertical="top"/>
      <protection locked="true"/>
    </xf>
    <xf numFmtId="171" fontId="6794" fillId="3" borderId="4" xfId="0" applyFill="true" applyBorder="true" applyNumberFormat="true" applyFont="true">
      <alignment vertical="top" horizontal="right"/>
      <protection locked="false"/>
    </xf>
    <xf numFmtId="171" fontId="6795" fillId="0" borderId="4" xfId="0" applyBorder="true" applyFont="true" applyNumberFormat="true">
      <alignment horizontal="right" vertical="top"/>
      <protection locked="true"/>
    </xf>
    <xf numFmtId="171" fontId="6796" fillId="0" borderId="4" xfId="0" applyBorder="true" applyFont="true" applyNumberFormat="true">
      <alignment horizontal="right" vertical="top"/>
      <protection locked="true"/>
    </xf>
    <xf numFmtId="171" fontId="6797" fillId="0" borderId="4" xfId="0" applyBorder="true" applyFont="true" applyNumberFormat="true">
      <alignment horizontal="right" vertical="top"/>
      <protection locked="true"/>
    </xf>
    <xf numFmtId="171" fontId="6798" fillId="0" borderId="4" xfId="0" applyBorder="true" applyFont="true" applyNumberFormat="true">
      <alignment horizontal="right" vertical="top"/>
      <protection locked="true"/>
    </xf>
    <xf numFmtId="0" fontId="6799" fillId="0" borderId="4" xfId="0" applyBorder="true" applyFont="true">
      <alignment horizontal="left" vertical="top"/>
      <protection locked="true"/>
    </xf>
    <xf numFmtId="0" fontId="6800" fillId="0" borderId="4" xfId="0" applyBorder="true" applyFont="true">
      <alignment horizontal="left" vertical="top" wrapText="true"/>
      <protection locked="true"/>
    </xf>
    <xf numFmtId="0" fontId="6801" fillId="0" borderId="4" xfId="0" applyBorder="true" applyFont="true">
      <alignment horizontal="center" vertical="top"/>
      <protection locked="true"/>
    </xf>
    <xf numFmtId="170" fontId="6802" fillId="0" borderId="4" xfId="0" applyBorder="true" applyFont="true" applyNumberFormat="true">
      <alignment horizontal="right" vertical="top"/>
      <protection locked="true"/>
    </xf>
    <xf numFmtId="171" fontId="6803" fillId="0" borderId="4" xfId="0" applyBorder="true" applyFont="true" applyNumberFormat="true">
      <alignment horizontal="right" vertical="top"/>
      <protection locked="true"/>
    </xf>
    <xf numFmtId="171" fontId="6804" fillId="3" borderId="4" xfId="0" applyFill="true" applyBorder="true" applyNumberFormat="true" applyFont="true">
      <alignment vertical="top" horizontal="right"/>
      <protection locked="false"/>
    </xf>
    <xf numFmtId="171" fontId="6805" fillId="0" borderId="4" xfId="0" applyBorder="true" applyFont="true" applyNumberFormat="true">
      <alignment horizontal="right" vertical="top"/>
      <protection locked="true"/>
    </xf>
    <xf numFmtId="171" fontId="6806" fillId="0" borderId="4" xfId="0" applyBorder="true" applyFont="true" applyNumberFormat="true">
      <alignment horizontal="right" vertical="top"/>
      <protection locked="true"/>
    </xf>
    <xf numFmtId="171" fontId="6807" fillId="0" borderId="4" xfId="0" applyBorder="true" applyFont="true" applyNumberFormat="true">
      <alignment horizontal="right" vertical="top"/>
      <protection locked="true"/>
    </xf>
    <xf numFmtId="171" fontId="6808" fillId="0" borderId="4" xfId="0" applyBorder="true" applyFont="true" applyNumberFormat="true">
      <alignment horizontal="right" vertical="top"/>
      <protection locked="true"/>
    </xf>
    <xf numFmtId="0" fontId="6809" fillId="5" borderId="4" xfId="0" applyFill="true" applyBorder="true" applyFont="true">
      <alignment horizontal="left"/>
      <protection locked="true"/>
    </xf>
    <xf numFmtId="0" fontId="6810" fillId="5" borderId="4" xfId="0" applyFill="true" applyBorder="true" applyFont="true">
      <alignment horizontal="left"/>
      <protection locked="true"/>
    </xf>
    <xf numFmtId="0" fontId="6811" fillId="5" borderId="4" xfId="0" applyFill="true" applyBorder="true" applyFont="true">
      <alignment horizontal="left"/>
      <protection locked="true"/>
    </xf>
    <xf numFmtId="0" fontId="6812" fillId="5" borderId="4" xfId="0" applyFill="true" applyBorder="true" applyFont="true">
      <alignment horizontal="left"/>
      <protection locked="true"/>
    </xf>
    <xf numFmtId="0" fontId="6813" fillId="5" borderId="4" xfId="0" applyFill="true" applyBorder="true" applyFont="true">
      <alignment horizontal="left"/>
      <protection locked="true"/>
    </xf>
    <xf numFmtId="0" fontId="6814" fillId="5" borderId="4" xfId="0" applyFill="true" applyBorder="true" applyFont="true">
      <alignment horizontal="left"/>
      <protection locked="true"/>
    </xf>
    <xf numFmtId="0" fontId="6815" fillId="5" borderId="4" xfId="0" applyFill="true" applyBorder="true" applyFont="true">
      <alignment horizontal="left"/>
      <protection locked="true"/>
    </xf>
    <xf numFmtId="4" fontId="6816" fillId="5" borderId="4" xfId="0" applyFill="true" applyBorder="true" applyFont="true" applyNumberFormat="true">
      <alignment horizontal="right"/>
      <protection locked="true"/>
    </xf>
    <xf numFmtId="4" fontId="6817" fillId="5" borderId="4" xfId="0" applyFill="true" applyBorder="true" applyFont="true" applyNumberFormat="true">
      <alignment horizontal="right"/>
      <protection locked="true"/>
    </xf>
    <xf numFmtId="4" fontId="6818" fillId="5" borderId="4" xfId="0" applyFill="true" applyBorder="true" applyFont="true" applyNumberFormat="true">
      <alignment horizontal="right"/>
      <protection locked="true"/>
    </xf>
    <xf numFmtId="0" fontId="6819" fillId="0" borderId="0" xfId="0" applyFont="true"/>
    <xf numFmtId="0" fontId="6820" fillId="0" borderId="4" xfId="0" applyBorder="true" applyFont="true">
      <alignment horizontal="left" vertical="top"/>
      <protection locked="true"/>
    </xf>
    <xf numFmtId="0" fontId="6821" fillId="0" borderId="4" xfId="0" applyBorder="true" applyFont="true">
      <alignment horizontal="left" vertical="top" wrapText="true"/>
      <protection locked="true"/>
    </xf>
    <xf numFmtId="0" fontId="6822" fillId="0" borderId="4" xfId="0" applyBorder="true" applyFont="true">
      <alignment horizontal="center" vertical="top"/>
      <protection locked="true"/>
    </xf>
    <xf numFmtId="170" fontId="6823" fillId="0" borderId="4" xfId="0" applyBorder="true" applyFont="true" applyNumberFormat="true">
      <alignment horizontal="right" vertical="top"/>
      <protection locked="true"/>
    </xf>
    <xf numFmtId="171" fontId="6824" fillId="0" borderId="4" xfId="0" applyBorder="true" applyFont="true" applyNumberFormat="true">
      <alignment horizontal="right" vertical="top"/>
      <protection locked="true"/>
    </xf>
    <xf numFmtId="171" fontId="6825" fillId="3" borderId="4" xfId="0" applyFill="true" applyBorder="true" applyNumberFormat="true" applyFont="true">
      <alignment vertical="top" horizontal="right"/>
      <protection locked="false"/>
    </xf>
    <xf numFmtId="171" fontId="6826" fillId="0" borderId="4" xfId="0" applyBorder="true" applyFont="true" applyNumberFormat="true">
      <alignment horizontal="right" vertical="top"/>
      <protection locked="true"/>
    </xf>
    <xf numFmtId="171" fontId="6827" fillId="0" borderId="4" xfId="0" applyBorder="true" applyFont="true" applyNumberFormat="true">
      <alignment horizontal="right" vertical="top"/>
      <protection locked="true"/>
    </xf>
    <xf numFmtId="171" fontId="6828" fillId="0" borderId="4" xfId="0" applyBorder="true" applyFont="true" applyNumberFormat="true">
      <alignment horizontal="right" vertical="top"/>
      <protection locked="true"/>
    </xf>
    <xf numFmtId="171" fontId="6829" fillId="0" borderId="4" xfId="0" applyBorder="true" applyFont="true" applyNumberFormat="true">
      <alignment horizontal="right" vertical="top"/>
      <protection locked="true"/>
    </xf>
    <xf numFmtId="0" fontId="6830" fillId="0" borderId="4" xfId="0" applyBorder="true" applyFont="true">
      <alignment horizontal="left" vertical="top"/>
      <protection locked="true"/>
    </xf>
    <xf numFmtId="0" fontId="6831" fillId="0" borderId="4" xfId="0" applyBorder="true" applyFont="true">
      <alignment horizontal="left" vertical="top" wrapText="true"/>
      <protection locked="true"/>
    </xf>
    <xf numFmtId="0" fontId="6832" fillId="0" borderId="4" xfId="0" applyBorder="true" applyFont="true">
      <alignment horizontal="center" vertical="top"/>
      <protection locked="true"/>
    </xf>
    <xf numFmtId="170" fontId="6833" fillId="0" borderId="4" xfId="0" applyBorder="true" applyFont="true" applyNumberFormat="true">
      <alignment horizontal="right" vertical="top"/>
      <protection locked="true"/>
    </xf>
    <xf numFmtId="171" fontId="6834" fillId="0" borderId="4" xfId="0" applyBorder="true" applyFont="true" applyNumberFormat="true">
      <alignment horizontal="right" vertical="top"/>
      <protection locked="true"/>
    </xf>
    <xf numFmtId="171" fontId="6835" fillId="3" borderId="4" xfId="0" applyFill="true" applyBorder="true" applyNumberFormat="true" applyFont="true">
      <alignment vertical="top" horizontal="right"/>
      <protection locked="false"/>
    </xf>
    <xf numFmtId="171" fontId="6836" fillId="0" borderId="4" xfId="0" applyBorder="true" applyFont="true" applyNumberFormat="true">
      <alignment horizontal="right" vertical="top"/>
      <protection locked="true"/>
    </xf>
    <xf numFmtId="171" fontId="6837" fillId="0" borderId="4" xfId="0" applyBorder="true" applyFont="true" applyNumberFormat="true">
      <alignment horizontal="right" vertical="top"/>
      <protection locked="true"/>
    </xf>
    <xf numFmtId="171" fontId="6838" fillId="0" borderId="4" xfId="0" applyBorder="true" applyFont="true" applyNumberFormat="true">
      <alignment horizontal="right" vertical="top"/>
      <protection locked="true"/>
    </xf>
    <xf numFmtId="171" fontId="6839" fillId="0" borderId="4" xfId="0" applyBorder="true" applyFont="true" applyNumberFormat="true">
      <alignment horizontal="right" vertical="top"/>
      <protection locked="true"/>
    </xf>
    <xf numFmtId="0" fontId="6840" fillId="0" borderId="4" xfId="0" applyBorder="true" applyFont="true">
      <alignment horizontal="left" vertical="top"/>
      <protection locked="true"/>
    </xf>
    <xf numFmtId="0" fontId="6841" fillId="0" borderId="4" xfId="0" applyBorder="true" applyFont="true">
      <alignment horizontal="left" vertical="top" wrapText="true"/>
      <protection locked="true"/>
    </xf>
    <xf numFmtId="0" fontId="6842" fillId="0" borderId="4" xfId="0" applyBorder="true" applyFont="true">
      <alignment horizontal="center" vertical="top"/>
      <protection locked="true"/>
    </xf>
    <xf numFmtId="170" fontId="6843" fillId="0" borderId="4" xfId="0" applyBorder="true" applyFont="true" applyNumberFormat="true">
      <alignment horizontal="right" vertical="top"/>
      <protection locked="true"/>
    </xf>
    <xf numFmtId="171" fontId="6844" fillId="0" borderId="4" xfId="0" applyBorder="true" applyFont="true" applyNumberFormat="true">
      <alignment horizontal="right" vertical="top"/>
      <protection locked="true"/>
    </xf>
    <xf numFmtId="171" fontId="6845" fillId="3" borderId="4" xfId="0" applyFill="true" applyBorder="true" applyNumberFormat="true" applyFont="true">
      <alignment vertical="top" horizontal="right"/>
      <protection locked="false"/>
    </xf>
    <xf numFmtId="171" fontId="6846" fillId="0" borderId="4" xfId="0" applyBorder="true" applyFont="true" applyNumberFormat="true">
      <alignment horizontal="right" vertical="top"/>
      <protection locked="true"/>
    </xf>
    <xf numFmtId="171" fontId="6847" fillId="0" borderId="4" xfId="0" applyBorder="true" applyFont="true" applyNumberFormat="true">
      <alignment horizontal="right" vertical="top"/>
      <protection locked="true"/>
    </xf>
    <xf numFmtId="171" fontId="6848" fillId="0" borderId="4" xfId="0" applyBorder="true" applyFont="true" applyNumberFormat="true">
      <alignment horizontal="right" vertical="top"/>
      <protection locked="true"/>
    </xf>
    <xf numFmtId="171" fontId="6849" fillId="0" borderId="4" xfId="0" applyBorder="true" applyFont="true" applyNumberFormat="true">
      <alignment horizontal="right" vertical="top"/>
      <protection locked="true"/>
    </xf>
    <xf numFmtId="0" fontId="6850" fillId="5" borderId="4" xfId="0" applyFill="true" applyBorder="true" applyFont="true">
      <alignment horizontal="left"/>
      <protection locked="true"/>
    </xf>
    <xf numFmtId="0" fontId="6851" fillId="5" borderId="4" xfId="0" applyFill="true" applyBorder="true" applyFont="true">
      <alignment horizontal="left"/>
      <protection locked="true"/>
    </xf>
    <xf numFmtId="0" fontId="6852" fillId="5" borderId="4" xfId="0" applyFill="true" applyBorder="true" applyFont="true">
      <alignment horizontal="left"/>
      <protection locked="true"/>
    </xf>
    <xf numFmtId="0" fontId="6853" fillId="5" borderId="4" xfId="0" applyFill="true" applyBorder="true" applyFont="true">
      <alignment horizontal="left"/>
      <protection locked="true"/>
    </xf>
    <xf numFmtId="0" fontId="6854" fillId="5" borderId="4" xfId="0" applyFill="true" applyBorder="true" applyFont="true">
      <alignment horizontal="left"/>
      <protection locked="true"/>
    </xf>
    <xf numFmtId="0" fontId="6855" fillId="5" borderId="4" xfId="0" applyFill="true" applyBorder="true" applyFont="true">
      <alignment horizontal="left"/>
      <protection locked="true"/>
    </xf>
    <xf numFmtId="0" fontId="6856" fillId="5" borderId="4" xfId="0" applyFill="true" applyBorder="true" applyFont="true">
      <alignment horizontal="left"/>
      <protection locked="true"/>
    </xf>
    <xf numFmtId="4" fontId="6857" fillId="5" borderId="4" xfId="0" applyFill="true" applyBorder="true" applyFont="true" applyNumberFormat="true">
      <alignment horizontal="right"/>
      <protection locked="true"/>
    </xf>
    <xf numFmtId="4" fontId="6858" fillId="5" borderId="4" xfId="0" applyFill="true" applyBorder="true" applyFont="true" applyNumberFormat="true">
      <alignment horizontal="right"/>
      <protection locked="true"/>
    </xf>
    <xf numFmtId="4" fontId="6859" fillId="5" borderId="4" xfId="0" applyFill="true" applyBorder="true" applyFont="true" applyNumberFormat="true">
      <alignment horizontal="right"/>
      <protection locked="true"/>
    </xf>
    <xf numFmtId="0" fontId="6860" fillId="0" borderId="0" xfId="0" applyFont="true"/>
    <xf numFmtId="0" fontId="6861" fillId="5" borderId="4" xfId="0" applyFill="true" applyBorder="true" applyFont="true">
      <alignment horizontal="left"/>
      <protection locked="true"/>
    </xf>
    <xf numFmtId="0" fontId="6862" fillId="5" borderId="4" xfId="0" applyFill="true" applyBorder="true" applyFont="true">
      <alignment horizontal="left"/>
      <protection locked="true"/>
    </xf>
    <xf numFmtId="0" fontId="6863" fillId="5" borderId="4" xfId="0" applyFill="true" applyBorder="true" applyFont="true">
      <alignment horizontal="left"/>
      <protection locked="true"/>
    </xf>
    <xf numFmtId="0" fontId="6864" fillId="5" borderId="4" xfId="0" applyFill="true" applyBorder="true" applyFont="true">
      <alignment horizontal="left"/>
      <protection locked="true"/>
    </xf>
    <xf numFmtId="0" fontId="6865" fillId="5" borderId="4" xfId="0" applyFill="true" applyBorder="true" applyFont="true">
      <alignment horizontal="left"/>
      <protection locked="true"/>
    </xf>
    <xf numFmtId="0" fontId="6866" fillId="5" borderId="4" xfId="0" applyFill="true" applyBorder="true" applyFont="true">
      <alignment horizontal="left"/>
      <protection locked="true"/>
    </xf>
    <xf numFmtId="0" fontId="6867" fillId="5" borderId="4" xfId="0" applyFill="true" applyBorder="true" applyFont="true">
      <alignment horizontal="left"/>
      <protection locked="true"/>
    </xf>
    <xf numFmtId="4" fontId="6868" fillId="5" borderId="4" xfId="0" applyFill="true" applyBorder="true" applyFont="true" applyNumberFormat="true">
      <alignment horizontal="right"/>
      <protection locked="true"/>
    </xf>
    <xf numFmtId="4" fontId="6869" fillId="5" borderId="4" xfId="0" applyFill="true" applyBorder="true" applyFont="true" applyNumberFormat="true">
      <alignment horizontal="right"/>
      <protection locked="true"/>
    </xf>
    <xf numFmtId="4" fontId="6870" fillId="5" borderId="4" xfId="0" applyFill="true" applyBorder="true" applyFont="true" applyNumberFormat="true">
      <alignment horizontal="right"/>
      <protection locked="true"/>
    </xf>
    <xf numFmtId="0" fontId="6871" fillId="0" borderId="0" xfId="0" applyFont="true"/>
    <xf numFmtId="0" fontId="6872" fillId="0" borderId="4" xfId="0" applyBorder="true" applyFont="true">
      <alignment horizontal="left" vertical="top"/>
      <protection locked="true"/>
    </xf>
    <xf numFmtId="0" fontId="6873" fillId="0" borderId="4" xfId="0" applyBorder="true" applyFont="true">
      <alignment horizontal="left" vertical="top" wrapText="true"/>
      <protection locked="true"/>
    </xf>
    <xf numFmtId="0" fontId="6874" fillId="0" borderId="4" xfId="0" applyBorder="true" applyFont="true">
      <alignment horizontal="center" vertical="top"/>
      <protection locked="true"/>
    </xf>
    <xf numFmtId="170" fontId="6875" fillId="0" borderId="4" xfId="0" applyBorder="true" applyFont="true" applyNumberFormat="true">
      <alignment horizontal="right" vertical="top"/>
      <protection locked="true"/>
    </xf>
    <xf numFmtId="171" fontId="6876" fillId="0" borderId="4" xfId="0" applyBorder="true" applyFont="true" applyNumberFormat="true">
      <alignment horizontal="right" vertical="top"/>
      <protection locked="true"/>
    </xf>
    <xf numFmtId="171" fontId="6877" fillId="3" borderId="4" xfId="0" applyFill="true" applyBorder="true" applyNumberFormat="true" applyFont="true">
      <alignment vertical="top" horizontal="right"/>
      <protection locked="false"/>
    </xf>
    <xf numFmtId="171" fontId="6878" fillId="0" borderId="4" xfId="0" applyBorder="true" applyFont="true" applyNumberFormat="true">
      <alignment horizontal="right" vertical="top"/>
      <protection locked="true"/>
    </xf>
    <xf numFmtId="171" fontId="6879" fillId="0" borderId="4" xfId="0" applyBorder="true" applyFont="true" applyNumberFormat="true">
      <alignment horizontal="right" vertical="top"/>
      <protection locked="true"/>
    </xf>
    <xf numFmtId="171" fontId="6880" fillId="0" borderId="4" xfId="0" applyBorder="true" applyFont="true" applyNumberFormat="true">
      <alignment horizontal="right" vertical="top"/>
      <protection locked="true"/>
    </xf>
    <xf numFmtId="171" fontId="6881" fillId="0" borderId="4" xfId="0" applyBorder="true" applyFont="true" applyNumberFormat="true">
      <alignment horizontal="right" vertical="top"/>
      <protection locked="true"/>
    </xf>
    <xf numFmtId="0" fontId="6882" fillId="0" borderId="4" xfId="0" applyBorder="true" applyFont="true">
      <alignment horizontal="left" vertical="top"/>
      <protection locked="true"/>
    </xf>
    <xf numFmtId="0" fontId="6883" fillId="0" borderId="4" xfId="0" applyBorder="true" applyFont="true">
      <alignment horizontal="left" vertical="top" wrapText="true"/>
      <protection locked="true"/>
    </xf>
    <xf numFmtId="0" fontId="6884" fillId="0" borderId="4" xfId="0" applyBorder="true" applyFont="true">
      <alignment horizontal="center" vertical="top"/>
      <protection locked="true"/>
    </xf>
    <xf numFmtId="170" fontId="6885" fillId="0" borderId="4" xfId="0" applyBorder="true" applyFont="true" applyNumberFormat="true">
      <alignment horizontal="right" vertical="top"/>
      <protection locked="true"/>
    </xf>
    <xf numFmtId="171" fontId="6886" fillId="0" borderId="4" xfId="0" applyBorder="true" applyFont="true" applyNumberFormat="true">
      <alignment horizontal="right" vertical="top"/>
      <protection locked="true"/>
    </xf>
    <xf numFmtId="171" fontId="6887" fillId="3" borderId="4" xfId="0" applyFill="true" applyBorder="true" applyNumberFormat="true" applyFont="true">
      <alignment vertical="top" horizontal="right"/>
      <protection locked="false"/>
    </xf>
    <xf numFmtId="171" fontId="6888" fillId="0" borderId="4" xfId="0" applyBorder="true" applyFont="true" applyNumberFormat="true">
      <alignment horizontal="right" vertical="top"/>
      <protection locked="true"/>
    </xf>
    <xf numFmtId="171" fontId="6889" fillId="0" borderId="4" xfId="0" applyBorder="true" applyFont="true" applyNumberFormat="true">
      <alignment horizontal="right" vertical="top"/>
      <protection locked="true"/>
    </xf>
    <xf numFmtId="171" fontId="6890" fillId="0" borderId="4" xfId="0" applyBorder="true" applyFont="true" applyNumberFormat="true">
      <alignment horizontal="right" vertical="top"/>
      <protection locked="true"/>
    </xf>
    <xf numFmtId="171" fontId="6891" fillId="0" borderId="4" xfId="0" applyBorder="true" applyFont="true" applyNumberFormat="true">
      <alignment horizontal="right" vertical="top"/>
      <protection locked="true"/>
    </xf>
    <xf numFmtId="0" fontId="6892" fillId="5" borderId="4" xfId="0" applyFill="true" applyBorder="true" applyFont="true">
      <alignment horizontal="left"/>
      <protection locked="true"/>
    </xf>
    <xf numFmtId="0" fontId="6893" fillId="5" borderId="4" xfId="0" applyFill="true" applyBorder="true" applyFont="true">
      <alignment horizontal="left"/>
      <protection locked="true"/>
    </xf>
    <xf numFmtId="0" fontId="6894" fillId="5" borderId="4" xfId="0" applyFill="true" applyBorder="true" applyFont="true">
      <alignment horizontal="left"/>
      <protection locked="true"/>
    </xf>
    <xf numFmtId="0" fontId="6895" fillId="5" borderId="4" xfId="0" applyFill="true" applyBorder="true" applyFont="true">
      <alignment horizontal="left"/>
      <protection locked="true"/>
    </xf>
    <xf numFmtId="0" fontId="6896" fillId="5" borderId="4" xfId="0" applyFill="true" applyBorder="true" applyFont="true">
      <alignment horizontal="left"/>
      <protection locked="true"/>
    </xf>
    <xf numFmtId="0" fontId="6897" fillId="5" borderId="4" xfId="0" applyFill="true" applyBorder="true" applyFont="true">
      <alignment horizontal="left"/>
      <protection locked="true"/>
    </xf>
    <xf numFmtId="0" fontId="6898" fillId="5" borderId="4" xfId="0" applyFill="true" applyBorder="true" applyFont="true">
      <alignment horizontal="left"/>
      <protection locked="true"/>
    </xf>
    <xf numFmtId="4" fontId="6899" fillId="5" borderId="4" xfId="0" applyFill="true" applyBorder="true" applyFont="true" applyNumberFormat="true">
      <alignment horizontal="right"/>
      <protection locked="true"/>
    </xf>
    <xf numFmtId="4" fontId="6900" fillId="5" borderId="4" xfId="0" applyFill="true" applyBorder="true" applyFont="true" applyNumberFormat="true">
      <alignment horizontal="right"/>
      <protection locked="true"/>
    </xf>
    <xf numFmtId="4" fontId="6901" fillId="5" borderId="4" xfId="0" applyFill="true" applyBorder="true" applyFont="true" applyNumberFormat="true">
      <alignment horizontal="right"/>
      <protection locked="true"/>
    </xf>
    <xf numFmtId="0" fontId="6902" fillId="0" borderId="0" xfId="0" applyFont="true"/>
    <xf numFmtId="0" fontId="6903" fillId="0" borderId="4" xfId="0" applyBorder="true" applyFont="true">
      <alignment horizontal="left" vertical="top"/>
      <protection locked="true"/>
    </xf>
    <xf numFmtId="0" fontId="6904" fillId="0" borderId="4" xfId="0" applyBorder="true" applyFont="true">
      <alignment horizontal="left" vertical="top" wrapText="true"/>
      <protection locked="true"/>
    </xf>
    <xf numFmtId="0" fontId="6905" fillId="0" borderId="4" xfId="0" applyBorder="true" applyFont="true">
      <alignment horizontal="center" vertical="top"/>
      <protection locked="true"/>
    </xf>
    <xf numFmtId="170" fontId="6906" fillId="0" borderId="4" xfId="0" applyBorder="true" applyFont="true" applyNumberFormat="true">
      <alignment horizontal="right" vertical="top"/>
      <protection locked="true"/>
    </xf>
    <xf numFmtId="171" fontId="6907" fillId="0" borderId="4" xfId="0" applyBorder="true" applyFont="true" applyNumberFormat="true">
      <alignment horizontal="right" vertical="top"/>
      <protection locked="true"/>
    </xf>
    <xf numFmtId="171" fontId="6908" fillId="3" borderId="4" xfId="0" applyFill="true" applyBorder="true" applyNumberFormat="true" applyFont="true">
      <alignment vertical="top" horizontal="right"/>
      <protection locked="false"/>
    </xf>
    <xf numFmtId="171" fontId="6909" fillId="0" borderId="4" xfId="0" applyBorder="true" applyFont="true" applyNumberFormat="true">
      <alignment horizontal="right" vertical="top"/>
      <protection locked="true"/>
    </xf>
    <xf numFmtId="171" fontId="6910" fillId="0" borderId="4" xfId="0" applyBorder="true" applyFont="true" applyNumberFormat="true">
      <alignment horizontal="right" vertical="top"/>
      <protection locked="true"/>
    </xf>
    <xf numFmtId="171" fontId="6911" fillId="0" borderId="4" xfId="0" applyBorder="true" applyFont="true" applyNumberFormat="true">
      <alignment horizontal="right" vertical="top"/>
      <protection locked="true"/>
    </xf>
    <xf numFmtId="171" fontId="6912" fillId="0" borderId="4" xfId="0" applyBorder="true" applyFont="true" applyNumberFormat="true">
      <alignment horizontal="right" vertical="top"/>
      <protection locked="true"/>
    </xf>
    <xf numFmtId="0" fontId="6913" fillId="0" borderId="4" xfId="0" applyBorder="true" applyFont="true">
      <alignment horizontal="left" vertical="top"/>
      <protection locked="true"/>
    </xf>
    <xf numFmtId="0" fontId="6914" fillId="0" borderId="4" xfId="0" applyBorder="true" applyFont="true">
      <alignment horizontal="left" vertical="top" wrapText="true"/>
      <protection locked="true"/>
    </xf>
    <xf numFmtId="0" fontId="6915" fillId="0" borderId="4" xfId="0" applyBorder="true" applyFont="true">
      <alignment horizontal="center" vertical="top"/>
      <protection locked="true"/>
    </xf>
    <xf numFmtId="170" fontId="6916" fillId="0" borderId="4" xfId="0" applyBorder="true" applyFont="true" applyNumberFormat="true">
      <alignment horizontal="right" vertical="top"/>
      <protection locked="true"/>
    </xf>
    <xf numFmtId="171" fontId="6917" fillId="0" borderId="4" xfId="0" applyBorder="true" applyFont="true" applyNumberFormat="true">
      <alignment horizontal="right" vertical="top"/>
      <protection locked="true"/>
    </xf>
    <xf numFmtId="171" fontId="6918" fillId="3" borderId="4" xfId="0" applyFill="true" applyBorder="true" applyNumberFormat="true" applyFont="true">
      <alignment vertical="top" horizontal="right"/>
      <protection locked="false"/>
    </xf>
    <xf numFmtId="171" fontId="6919" fillId="0" borderId="4" xfId="0" applyBorder="true" applyFont="true" applyNumberFormat="true">
      <alignment horizontal="right" vertical="top"/>
      <protection locked="true"/>
    </xf>
    <xf numFmtId="171" fontId="6920" fillId="0" borderId="4" xfId="0" applyBorder="true" applyFont="true" applyNumberFormat="true">
      <alignment horizontal="right" vertical="top"/>
      <protection locked="true"/>
    </xf>
    <xf numFmtId="171" fontId="6921" fillId="0" borderId="4" xfId="0" applyBorder="true" applyFont="true" applyNumberFormat="true">
      <alignment horizontal="right" vertical="top"/>
      <protection locked="true"/>
    </xf>
    <xf numFmtId="171" fontId="6922" fillId="0" borderId="4" xfId="0" applyBorder="true" applyFont="true" applyNumberFormat="true">
      <alignment horizontal="right" vertical="top"/>
      <protection locked="true"/>
    </xf>
    <xf numFmtId="0" fontId="6923" fillId="0" borderId="4" xfId="0" applyBorder="true" applyFont="true">
      <alignment horizontal="left" vertical="top"/>
      <protection locked="true"/>
    </xf>
    <xf numFmtId="0" fontId="6924" fillId="0" borderId="4" xfId="0" applyBorder="true" applyFont="true">
      <alignment horizontal="left" vertical="top" wrapText="true"/>
      <protection locked="true"/>
    </xf>
    <xf numFmtId="0" fontId="6925" fillId="0" borderId="4" xfId="0" applyBorder="true" applyFont="true">
      <alignment horizontal="center" vertical="top"/>
      <protection locked="true"/>
    </xf>
    <xf numFmtId="170" fontId="6926" fillId="0" borderId="4" xfId="0" applyBorder="true" applyFont="true" applyNumberFormat="true">
      <alignment horizontal="right" vertical="top"/>
      <protection locked="true"/>
    </xf>
    <xf numFmtId="171" fontId="6927" fillId="0" borderId="4" xfId="0" applyBorder="true" applyFont="true" applyNumberFormat="true">
      <alignment horizontal="right" vertical="top"/>
      <protection locked="true"/>
    </xf>
    <xf numFmtId="171" fontId="6928" fillId="3" borderId="4" xfId="0" applyFill="true" applyBorder="true" applyNumberFormat="true" applyFont="true">
      <alignment vertical="top" horizontal="right"/>
      <protection locked="false"/>
    </xf>
    <xf numFmtId="171" fontId="6929" fillId="0" borderId="4" xfId="0" applyBorder="true" applyFont="true" applyNumberFormat="true">
      <alignment horizontal="right" vertical="top"/>
      <protection locked="true"/>
    </xf>
    <xf numFmtId="171" fontId="6930" fillId="0" borderId="4" xfId="0" applyBorder="true" applyFont="true" applyNumberFormat="true">
      <alignment horizontal="right" vertical="top"/>
      <protection locked="true"/>
    </xf>
    <xf numFmtId="171" fontId="6931" fillId="0" borderId="4" xfId="0" applyBorder="true" applyFont="true" applyNumberFormat="true">
      <alignment horizontal="right" vertical="top"/>
      <protection locked="true"/>
    </xf>
    <xf numFmtId="171" fontId="6932" fillId="0" borderId="4" xfId="0" applyBorder="true" applyFont="true" applyNumberFormat="true">
      <alignment horizontal="right" vertical="top"/>
      <protection locked="true"/>
    </xf>
    <xf numFmtId="0" fontId="6933" fillId="0" borderId="4" xfId="0" applyBorder="true" applyFont="true">
      <alignment horizontal="left" vertical="top"/>
      <protection locked="true"/>
    </xf>
    <xf numFmtId="0" fontId="6934" fillId="0" borderId="4" xfId="0" applyBorder="true" applyFont="true">
      <alignment horizontal="left" vertical="top" wrapText="true"/>
      <protection locked="true"/>
    </xf>
    <xf numFmtId="0" fontId="6935" fillId="0" borderId="4" xfId="0" applyBorder="true" applyFont="true">
      <alignment horizontal="center" vertical="top"/>
      <protection locked="true"/>
    </xf>
    <xf numFmtId="170" fontId="6936" fillId="0" borderId="4" xfId="0" applyBorder="true" applyFont="true" applyNumberFormat="true">
      <alignment horizontal="right" vertical="top"/>
      <protection locked="true"/>
    </xf>
    <xf numFmtId="171" fontId="6937" fillId="0" borderId="4" xfId="0" applyBorder="true" applyFont="true" applyNumberFormat="true">
      <alignment horizontal="right" vertical="top"/>
      <protection locked="true"/>
    </xf>
    <xf numFmtId="171" fontId="6938" fillId="3" borderId="4" xfId="0" applyFill="true" applyBorder="true" applyNumberFormat="true" applyFont="true">
      <alignment vertical="top" horizontal="right"/>
      <protection locked="false"/>
    </xf>
    <xf numFmtId="171" fontId="6939" fillId="0" borderId="4" xfId="0" applyBorder="true" applyFont="true" applyNumberFormat="true">
      <alignment horizontal="right" vertical="top"/>
      <protection locked="true"/>
    </xf>
    <xf numFmtId="171" fontId="6940" fillId="0" borderId="4" xfId="0" applyBorder="true" applyFont="true" applyNumberFormat="true">
      <alignment horizontal="right" vertical="top"/>
      <protection locked="true"/>
    </xf>
    <xf numFmtId="171" fontId="6941" fillId="0" borderId="4" xfId="0" applyBorder="true" applyFont="true" applyNumberFormat="true">
      <alignment horizontal="right" vertical="top"/>
      <protection locked="true"/>
    </xf>
    <xf numFmtId="171" fontId="6942" fillId="0" borderId="4" xfId="0" applyBorder="true" applyFont="true" applyNumberFormat="true">
      <alignment horizontal="right" vertical="top"/>
      <protection locked="true"/>
    </xf>
    <xf numFmtId="0" fontId="6943" fillId="0" borderId="4" xfId="0" applyBorder="true" applyFont="true">
      <alignment horizontal="left" vertical="top"/>
      <protection locked="true"/>
    </xf>
    <xf numFmtId="0" fontId="6944" fillId="0" borderId="4" xfId="0" applyBorder="true" applyFont="true">
      <alignment horizontal="left" vertical="top" wrapText="true"/>
      <protection locked="true"/>
    </xf>
    <xf numFmtId="0" fontId="6945" fillId="0" borderId="4" xfId="0" applyBorder="true" applyFont="true">
      <alignment horizontal="center" vertical="top"/>
      <protection locked="true"/>
    </xf>
    <xf numFmtId="170" fontId="6946" fillId="0" borderId="4" xfId="0" applyBorder="true" applyFont="true" applyNumberFormat="true">
      <alignment horizontal="right" vertical="top"/>
      <protection locked="true"/>
    </xf>
    <xf numFmtId="171" fontId="6947" fillId="0" borderId="4" xfId="0" applyBorder="true" applyFont="true" applyNumberFormat="true">
      <alignment horizontal="right" vertical="top"/>
      <protection locked="true"/>
    </xf>
    <xf numFmtId="171" fontId="6948" fillId="3" borderId="4" xfId="0" applyFill="true" applyBorder="true" applyNumberFormat="true" applyFont="true">
      <alignment vertical="top" horizontal="right"/>
      <protection locked="false"/>
    </xf>
    <xf numFmtId="171" fontId="6949" fillId="0" borderId="4" xfId="0" applyBorder="true" applyFont="true" applyNumberFormat="true">
      <alignment horizontal="right" vertical="top"/>
      <protection locked="true"/>
    </xf>
    <xf numFmtId="171" fontId="6950" fillId="0" borderId="4" xfId="0" applyBorder="true" applyFont="true" applyNumberFormat="true">
      <alignment horizontal="right" vertical="top"/>
      <protection locked="true"/>
    </xf>
    <xf numFmtId="171" fontId="6951" fillId="0" borderId="4" xfId="0" applyBorder="true" applyFont="true" applyNumberFormat="true">
      <alignment horizontal="right" vertical="top"/>
      <protection locked="true"/>
    </xf>
    <xf numFmtId="171" fontId="6952" fillId="0" borderId="4" xfId="0" applyBorder="true" applyFont="true" applyNumberFormat="true">
      <alignment horizontal="right" vertical="top"/>
      <protection locked="true"/>
    </xf>
    <xf numFmtId="0" fontId="6953" fillId="0" borderId="4" xfId="0" applyBorder="true" applyFont="true">
      <alignment horizontal="left" vertical="top"/>
      <protection locked="true"/>
    </xf>
    <xf numFmtId="0" fontId="6954" fillId="0" borderId="4" xfId="0" applyBorder="true" applyFont="true">
      <alignment horizontal="left" vertical="top" wrapText="true"/>
      <protection locked="true"/>
    </xf>
    <xf numFmtId="0" fontId="6955" fillId="0" borderId="4" xfId="0" applyBorder="true" applyFont="true">
      <alignment horizontal="center" vertical="top"/>
      <protection locked="true"/>
    </xf>
    <xf numFmtId="170" fontId="6956" fillId="0" borderId="4" xfId="0" applyBorder="true" applyFont="true" applyNumberFormat="true">
      <alignment horizontal="right" vertical="top"/>
      <protection locked="true"/>
    </xf>
    <xf numFmtId="171" fontId="6957" fillId="0" borderId="4" xfId="0" applyBorder="true" applyFont="true" applyNumberFormat="true">
      <alignment horizontal="right" vertical="top"/>
      <protection locked="true"/>
    </xf>
    <xf numFmtId="171" fontId="6958" fillId="3" borderId="4" xfId="0" applyFill="true" applyBorder="true" applyNumberFormat="true" applyFont="true">
      <alignment vertical="top" horizontal="right"/>
      <protection locked="false"/>
    </xf>
    <xf numFmtId="171" fontId="6959" fillId="0" borderId="4" xfId="0" applyBorder="true" applyFont="true" applyNumberFormat="true">
      <alignment horizontal="right" vertical="top"/>
      <protection locked="true"/>
    </xf>
    <xf numFmtId="171" fontId="6960" fillId="0" borderId="4" xfId="0" applyBorder="true" applyFont="true" applyNumberFormat="true">
      <alignment horizontal="right" vertical="top"/>
      <protection locked="true"/>
    </xf>
    <xf numFmtId="171" fontId="6961" fillId="0" borderId="4" xfId="0" applyBorder="true" applyFont="true" applyNumberFormat="true">
      <alignment horizontal="right" vertical="top"/>
      <protection locked="true"/>
    </xf>
    <xf numFmtId="171" fontId="6962" fillId="0" borderId="4" xfId="0" applyBorder="true" applyFont="true" applyNumberFormat="true">
      <alignment horizontal="right" vertical="top"/>
      <protection locked="true"/>
    </xf>
    <xf numFmtId="0" fontId="6963" fillId="0" borderId="4" xfId="0" applyBorder="true" applyFont="true">
      <alignment horizontal="left" vertical="top"/>
      <protection locked="true"/>
    </xf>
    <xf numFmtId="0" fontId="6964" fillId="0" borderId="4" xfId="0" applyBorder="true" applyFont="true">
      <alignment horizontal="left" vertical="top" wrapText="true"/>
      <protection locked="true"/>
    </xf>
    <xf numFmtId="0" fontId="6965" fillId="0" borderId="4" xfId="0" applyBorder="true" applyFont="true">
      <alignment horizontal="center" vertical="top"/>
      <protection locked="true"/>
    </xf>
    <xf numFmtId="170" fontId="6966" fillId="0" borderId="4" xfId="0" applyBorder="true" applyFont="true" applyNumberFormat="true">
      <alignment horizontal="right" vertical="top"/>
      <protection locked="true"/>
    </xf>
    <xf numFmtId="171" fontId="6967" fillId="0" borderId="4" xfId="0" applyBorder="true" applyFont="true" applyNumberFormat="true">
      <alignment horizontal="right" vertical="top"/>
      <protection locked="true"/>
    </xf>
    <xf numFmtId="171" fontId="6968" fillId="3" borderId="4" xfId="0" applyFill="true" applyBorder="true" applyNumberFormat="true" applyFont="true">
      <alignment vertical="top" horizontal="right"/>
      <protection locked="false"/>
    </xf>
    <xf numFmtId="171" fontId="6969" fillId="0" borderId="4" xfId="0" applyBorder="true" applyFont="true" applyNumberFormat="true">
      <alignment horizontal="right" vertical="top"/>
      <protection locked="true"/>
    </xf>
    <xf numFmtId="171" fontId="6970" fillId="0" borderId="4" xfId="0" applyBorder="true" applyFont="true" applyNumberFormat="true">
      <alignment horizontal="right" vertical="top"/>
      <protection locked="true"/>
    </xf>
    <xf numFmtId="171" fontId="6971" fillId="0" borderId="4" xfId="0" applyBorder="true" applyFont="true" applyNumberFormat="true">
      <alignment horizontal="right" vertical="top"/>
      <protection locked="true"/>
    </xf>
    <xf numFmtId="171" fontId="6972" fillId="0" borderId="4" xfId="0" applyBorder="true" applyFont="true" applyNumberFormat="true">
      <alignment horizontal="right" vertical="top"/>
      <protection locked="true"/>
    </xf>
    <xf numFmtId="0" fontId="6973" fillId="0" borderId="4" xfId="0" applyBorder="true" applyFont="true">
      <alignment horizontal="left" vertical="top"/>
      <protection locked="true"/>
    </xf>
    <xf numFmtId="0" fontId="6974" fillId="0" borderId="4" xfId="0" applyBorder="true" applyFont="true">
      <alignment horizontal="left" vertical="top" wrapText="true"/>
      <protection locked="true"/>
    </xf>
    <xf numFmtId="0" fontId="6975" fillId="0" borderId="4" xfId="0" applyBorder="true" applyFont="true">
      <alignment horizontal="center" vertical="top"/>
      <protection locked="true"/>
    </xf>
    <xf numFmtId="170" fontId="6976" fillId="0" borderId="4" xfId="0" applyBorder="true" applyFont="true" applyNumberFormat="true">
      <alignment horizontal="right" vertical="top"/>
      <protection locked="true"/>
    </xf>
    <xf numFmtId="171" fontId="6977" fillId="0" borderId="4" xfId="0" applyBorder="true" applyFont="true" applyNumberFormat="true">
      <alignment horizontal="right" vertical="top"/>
      <protection locked="true"/>
    </xf>
    <xf numFmtId="171" fontId="6978" fillId="3" borderId="4" xfId="0" applyFill="true" applyBorder="true" applyNumberFormat="true" applyFont="true">
      <alignment vertical="top" horizontal="right"/>
      <protection locked="false"/>
    </xf>
    <xf numFmtId="171" fontId="6979" fillId="0" borderId="4" xfId="0" applyBorder="true" applyFont="true" applyNumberFormat="true">
      <alignment horizontal="right" vertical="top"/>
      <protection locked="true"/>
    </xf>
    <xf numFmtId="171" fontId="6980" fillId="0" borderId="4" xfId="0" applyBorder="true" applyFont="true" applyNumberFormat="true">
      <alignment horizontal="right" vertical="top"/>
      <protection locked="true"/>
    </xf>
    <xf numFmtId="171" fontId="6981" fillId="0" borderId="4" xfId="0" applyBorder="true" applyFont="true" applyNumberFormat="true">
      <alignment horizontal="right" vertical="top"/>
      <protection locked="true"/>
    </xf>
    <xf numFmtId="171" fontId="6982" fillId="0" borderId="4" xfId="0" applyBorder="true" applyFont="true" applyNumberFormat="true">
      <alignment horizontal="right" vertical="top"/>
      <protection locked="true"/>
    </xf>
    <xf numFmtId="0" fontId="6983" fillId="5" borderId="4" xfId="0" applyFill="true" applyBorder="true" applyFont="true">
      <alignment horizontal="left"/>
      <protection locked="true"/>
    </xf>
    <xf numFmtId="0" fontId="6984" fillId="5" borderId="4" xfId="0" applyFill="true" applyBorder="true" applyFont="true">
      <alignment horizontal="left"/>
      <protection locked="true"/>
    </xf>
    <xf numFmtId="0" fontId="6985" fillId="5" borderId="4" xfId="0" applyFill="true" applyBorder="true" applyFont="true">
      <alignment horizontal="left"/>
      <protection locked="true"/>
    </xf>
    <xf numFmtId="0" fontId="6986" fillId="5" borderId="4" xfId="0" applyFill="true" applyBorder="true" applyFont="true">
      <alignment horizontal="left"/>
      <protection locked="true"/>
    </xf>
    <xf numFmtId="0" fontId="6987" fillId="5" borderId="4" xfId="0" applyFill="true" applyBorder="true" applyFont="true">
      <alignment horizontal="left"/>
      <protection locked="true"/>
    </xf>
    <xf numFmtId="0" fontId="6988" fillId="5" borderId="4" xfId="0" applyFill="true" applyBorder="true" applyFont="true">
      <alignment horizontal="left"/>
      <protection locked="true"/>
    </xf>
    <xf numFmtId="0" fontId="6989" fillId="5" borderId="4" xfId="0" applyFill="true" applyBorder="true" applyFont="true">
      <alignment horizontal="left"/>
      <protection locked="true"/>
    </xf>
    <xf numFmtId="4" fontId="6990" fillId="5" borderId="4" xfId="0" applyFill="true" applyBorder="true" applyFont="true" applyNumberFormat="true">
      <alignment horizontal="right"/>
      <protection locked="true"/>
    </xf>
    <xf numFmtId="4" fontId="6991" fillId="5" borderId="4" xfId="0" applyFill="true" applyBorder="true" applyFont="true" applyNumberFormat="true">
      <alignment horizontal="right"/>
      <protection locked="true"/>
    </xf>
    <xf numFmtId="4" fontId="6992" fillId="5" borderId="4" xfId="0" applyFill="true" applyBorder="true" applyFont="true" applyNumberFormat="true">
      <alignment horizontal="right"/>
      <protection locked="true"/>
    </xf>
    <xf numFmtId="0" fontId="6993" fillId="0" borderId="0" xfId="0" applyFont="true"/>
    <xf numFmtId="0" fontId="6994" fillId="0" borderId="4" xfId="0" applyBorder="true" applyFont="true">
      <alignment horizontal="left" vertical="top"/>
      <protection locked="true"/>
    </xf>
    <xf numFmtId="0" fontId="6995" fillId="0" borderId="4" xfId="0" applyBorder="true" applyFont="true">
      <alignment horizontal="left" vertical="top" wrapText="true"/>
      <protection locked="true"/>
    </xf>
    <xf numFmtId="0" fontId="6996" fillId="0" borderId="4" xfId="0" applyBorder="true" applyFont="true">
      <alignment horizontal="center" vertical="top"/>
      <protection locked="true"/>
    </xf>
    <xf numFmtId="170" fontId="6997" fillId="0" borderId="4" xfId="0" applyBorder="true" applyFont="true" applyNumberFormat="true">
      <alignment horizontal="right" vertical="top"/>
      <protection locked="true"/>
    </xf>
    <xf numFmtId="171" fontId="6998" fillId="0" borderId="4" xfId="0" applyBorder="true" applyFont="true" applyNumberFormat="true">
      <alignment horizontal="right" vertical="top"/>
      <protection locked="true"/>
    </xf>
    <xf numFmtId="171" fontId="6999" fillId="3" borderId="4" xfId="0" applyFill="true" applyBorder="true" applyNumberFormat="true" applyFont="true">
      <alignment vertical="top" horizontal="right"/>
      <protection locked="false"/>
    </xf>
    <xf numFmtId="171" fontId="7000" fillId="0" borderId="4" xfId="0" applyBorder="true" applyFont="true" applyNumberFormat="true">
      <alignment horizontal="right" vertical="top"/>
      <protection locked="true"/>
    </xf>
    <xf numFmtId="171" fontId="7001" fillId="0" borderId="4" xfId="0" applyBorder="true" applyFont="true" applyNumberFormat="true">
      <alignment horizontal="right" vertical="top"/>
      <protection locked="true"/>
    </xf>
    <xf numFmtId="171" fontId="7002" fillId="0" borderId="4" xfId="0" applyBorder="true" applyFont="true" applyNumberFormat="true">
      <alignment horizontal="right" vertical="top"/>
      <protection locked="true"/>
    </xf>
    <xf numFmtId="171" fontId="7003" fillId="0" borderId="4" xfId="0" applyBorder="true" applyFont="true" applyNumberFormat="true">
      <alignment horizontal="right" vertical="top"/>
      <protection locked="true"/>
    </xf>
    <xf numFmtId="0" fontId="7004" fillId="0" borderId="4" xfId="0" applyBorder="true" applyFont="true">
      <alignment horizontal="left" vertical="top"/>
      <protection locked="true"/>
    </xf>
    <xf numFmtId="0" fontId="7005" fillId="0" borderId="4" xfId="0" applyBorder="true" applyFont="true">
      <alignment horizontal="left" vertical="top" wrapText="true"/>
      <protection locked="true"/>
    </xf>
    <xf numFmtId="0" fontId="7006" fillId="0" borderId="4" xfId="0" applyBorder="true" applyFont="true">
      <alignment horizontal="center" vertical="top"/>
      <protection locked="true"/>
    </xf>
    <xf numFmtId="170" fontId="7007" fillId="0" borderId="4" xfId="0" applyBorder="true" applyFont="true" applyNumberFormat="true">
      <alignment horizontal="right" vertical="top"/>
      <protection locked="true"/>
    </xf>
    <xf numFmtId="171" fontId="7008" fillId="0" borderId="4" xfId="0" applyBorder="true" applyFont="true" applyNumberFormat="true">
      <alignment horizontal="right" vertical="top"/>
      <protection locked="true"/>
    </xf>
    <xf numFmtId="171" fontId="7009" fillId="3" borderId="4" xfId="0" applyFill="true" applyBorder="true" applyNumberFormat="true" applyFont="true">
      <alignment vertical="top" horizontal="right"/>
      <protection locked="false"/>
    </xf>
    <xf numFmtId="171" fontId="7010" fillId="0" borderId="4" xfId="0" applyBorder="true" applyFont="true" applyNumberFormat="true">
      <alignment horizontal="right" vertical="top"/>
      <protection locked="true"/>
    </xf>
    <xf numFmtId="171" fontId="7011" fillId="0" borderId="4" xfId="0" applyBorder="true" applyFont="true" applyNumberFormat="true">
      <alignment horizontal="right" vertical="top"/>
      <protection locked="true"/>
    </xf>
    <xf numFmtId="171" fontId="7012" fillId="0" borderId="4" xfId="0" applyBorder="true" applyFont="true" applyNumberFormat="true">
      <alignment horizontal="right" vertical="top"/>
      <protection locked="true"/>
    </xf>
    <xf numFmtId="171" fontId="7013" fillId="0" borderId="4" xfId="0" applyBorder="true" applyFont="true" applyNumberFormat="true">
      <alignment horizontal="right" vertical="top"/>
      <protection locked="true"/>
    </xf>
    <xf numFmtId="0" fontId="7014" fillId="0" borderId="4" xfId="0" applyBorder="true" applyFont="true">
      <alignment horizontal="left" vertical="top"/>
      <protection locked="true"/>
    </xf>
    <xf numFmtId="0" fontId="7015" fillId="0" borderId="4" xfId="0" applyBorder="true" applyFont="true">
      <alignment horizontal="left" vertical="top" wrapText="true"/>
      <protection locked="true"/>
    </xf>
    <xf numFmtId="0" fontId="7016" fillId="0" borderId="4" xfId="0" applyBorder="true" applyFont="true">
      <alignment horizontal="center" vertical="top"/>
      <protection locked="true"/>
    </xf>
    <xf numFmtId="170" fontId="7017" fillId="0" borderId="4" xfId="0" applyBorder="true" applyFont="true" applyNumberFormat="true">
      <alignment horizontal="right" vertical="top"/>
      <protection locked="true"/>
    </xf>
    <xf numFmtId="171" fontId="7018" fillId="0" borderId="4" xfId="0" applyBorder="true" applyFont="true" applyNumberFormat="true">
      <alignment horizontal="right" vertical="top"/>
      <protection locked="true"/>
    </xf>
    <xf numFmtId="171" fontId="7019" fillId="3" borderId="4" xfId="0" applyFill="true" applyBorder="true" applyNumberFormat="true" applyFont="true">
      <alignment vertical="top" horizontal="right"/>
      <protection locked="false"/>
    </xf>
    <xf numFmtId="171" fontId="7020" fillId="0" borderId="4" xfId="0" applyBorder="true" applyFont="true" applyNumberFormat="true">
      <alignment horizontal="right" vertical="top"/>
      <protection locked="true"/>
    </xf>
    <xf numFmtId="171" fontId="7021" fillId="0" borderId="4" xfId="0" applyBorder="true" applyFont="true" applyNumberFormat="true">
      <alignment horizontal="right" vertical="top"/>
      <protection locked="true"/>
    </xf>
    <xf numFmtId="171" fontId="7022" fillId="0" borderId="4" xfId="0" applyBorder="true" applyFont="true" applyNumberFormat="true">
      <alignment horizontal="right" vertical="top"/>
      <protection locked="true"/>
    </xf>
    <xf numFmtId="171" fontId="7023" fillId="0" borderId="4" xfId="0" applyBorder="true" applyFont="true" applyNumberFormat="true">
      <alignment horizontal="right" vertical="top"/>
      <protection locked="true"/>
    </xf>
    <xf numFmtId="0" fontId="7024" fillId="0" borderId="4" xfId="0" applyBorder="true" applyFont="true">
      <alignment horizontal="left" vertical="top"/>
      <protection locked="true"/>
    </xf>
    <xf numFmtId="0" fontId="7025" fillId="0" borderId="4" xfId="0" applyBorder="true" applyFont="true">
      <alignment horizontal="left" vertical="top" wrapText="true"/>
      <protection locked="true"/>
    </xf>
    <xf numFmtId="0" fontId="7026" fillId="0" borderId="4" xfId="0" applyBorder="true" applyFont="true">
      <alignment horizontal="center" vertical="top"/>
      <protection locked="true"/>
    </xf>
    <xf numFmtId="170" fontId="7027" fillId="0" borderId="4" xfId="0" applyBorder="true" applyFont="true" applyNumberFormat="true">
      <alignment horizontal="right" vertical="top"/>
      <protection locked="true"/>
    </xf>
    <xf numFmtId="171" fontId="7028" fillId="0" borderId="4" xfId="0" applyBorder="true" applyFont="true" applyNumberFormat="true">
      <alignment horizontal="right" vertical="top"/>
      <protection locked="true"/>
    </xf>
    <xf numFmtId="171" fontId="7029" fillId="3" borderId="4" xfId="0" applyFill="true" applyBorder="true" applyNumberFormat="true" applyFont="true">
      <alignment vertical="top" horizontal="right"/>
      <protection locked="false"/>
    </xf>
    <xf numFmtId="171" fontId="7030" fillId="0" borderId="4" xfId="0" applyBorder="true" applyFont="true" applyNumberFormat="true">
      <alignment horizontal="right" vertical="top"/>
      <protection locked="true"/>
    </xf>
    <xf numFmtId="171" fontId="7031" fillId="0" borderId="4" xfId="0" applyBorder="true" applyFont="true" applyNumberFormat="true">
      <alignment horizontal="right" vertical="top"/>
      <protection locked="true"/>
    </xf>
    <xf numFmtId="171" fontId="7032" fillId="0" borderId="4" xfId="0" applyBorder="true" applyFont="true" applyNumberFormat="true">
      <alignment horizontal="right" vertical="top"/>
      <protection locked="true"/>
    </xf>
    <xf numFmtId="171" fontId="7033" fillId="0" borderId="4" xfId="0" applyBorder="true" applyFont="true" applyNumberFormat="true">
      <alignment horizontal="right" vertical="top"/>
      <protection locked="true"/>
    </xf>
    <xf numFmtId="0" fontId="7034" fillId="0" borderId="4" xfId="0" applyBorder="true" applyFont="true">
      <alignment horizontal="left" vertical="top"/>
      <protection locked="true"/>
    </xf>
    <xf numFmtId="0" fontId="7035" fillId="0" borderId="4" xfId="0" applyBorder="true" applyFont="true">
      <alignment horizontal="left" vertical="top" wrapText="true"/>
      <protection locked="true"/>
    </xf>
    <xf numFmtId="0" fontId="7036" fillId="0" borderId="4" xfId="0" applyBorder="true" applyFont="true">
      <alignment horizontal="center" vertical="top"/>
      <protection locked="true"/>
    </xf>
    <xf numFmtId="170" fontId="7037" fillId="0" borderId="4" xfId="0" applyBorder="true" applyFont="true" applyNumberFormat="true">
      <alignment horizontal="right" vertical="top"/>
      <protection locked="true"/>
    </xf>
    <xf numFmtId="171" fontId="7038" fillId="0" borderId="4" xfId="0" applyBorder="true" applyFont="true" applyNumberFormat="true">
      <alignment horizontal="right" vertical="top"/>
      <protection locked="true"/>
    </xf>
    <xf numFmtId="171" fontId="7039" fillId="3" borderId="4" xfId="0" applyFill="true" applyBorder="true" applyNumberFormat="true" applyFont="true">
      <alignment vertical="top" horizontal="right"/>
      <protection locked="false"/>
    </xf>
    <xf numFmtId="171" fontId="7040" fillId="0" borderId="4" xfId="0" applyBorder="true" applyFont="true" applyNumberFormat="true">
      <alignment horizontal="right" vertical="top"/>
      <protection locked="true"/>
    </xf>
    <xf numFmtId="171" fontId="7041" fillId="0" borderId="4" xfId="0" applyBorder="true" applyFont="true" applyNumberFormat="true">
      <alignment horizontal="right" vertical="top"/>
      <protection locked="true"/>
    </xf>
    <xf numFmtId="171" fontId="7042" fillId="0" borderId="4" xfId="0" applyBorder="true" applyFont="true" applyNumberFormat="true">
      <alignment horizontal="right" vertical="top"/>
      <protection locked="true"/>
    </xf>
    <xf numFmtId="171" fontId="7043" fillId="0" borderId="4" xfId="0" applyBorder="true" applyFont="true" applyNumberFormat="true">
      <alignment horizontal="right" vertical="top"/>
      <protection locked="true"/>
    </xf>
    <xf numFmtId="0" fontId="7044" fillId="5" borderId="4" xfId="0" applyFill="true" applyBorder="true" applyFont="true">
      <alignment horizontal="left"/>
      <protection locked="true"/>
    </xf>
    <xf numFmtId="0" fontId="7045" fillId="5" borderId="4" xfId="0" applyFill="true" applyBorder="true" applyFont="true">
      <alignment horizontal="left"/>
      <protection locked="true"/>
    </xf>
    <xf numFmtId="0" fontId="7046" fillId="5" borderId="4" xfId="0" applyFill="true" applyBorder="true" applyFont="true">
      <alignment horizontal="left"/>
      <protection locked="true"/>
    </xf>
    <xf numFmtId="0" fontId="7047" fillId="5" borderId="4" xfId="0" applyFill="true" applyBorder="true" applyFont="true">
      <alignment horizontal="left"/>
      <protection locked="true"/>
    </xf>
    <xf numFmtId="0" fontId="7048" fillId="5" borderId="4" xfId="0" applyFill="true" applyBorder="true" applyFont="true">
      <alignment horizontal="left"/>
      <protection locked="true"/>
    </xf>
    <xf numFmtId="0" fontId="7049" fillId="5" borderId="4" xfId="0" applyFill="true" applyBorder="true" applyFont="true">
      <alignment horizontal="left"/>
      <protection locked="true"/>
    </xf>
    <xf numFmtId="0" fontId="7050" fillId="5" borderId="4" xfId="0" applyFill="true" applyBorder="true" applyFont="true">
      <alignment horizontal="left"/>
      <protection locked="true"/>
    </xf>
    <xf numFmtId="4" fontId="7051" fillId="5" borderId="4" xfId="0" applyFill="true" applyBorder="true" applyFont="true" applyNumberFormat="true">
      <alignment horizontal="right"/>
      <protection locked="true"/>
    </xf>
    <xf numFmtId="4" fontId="7052" fillId="5" borderId="4" xfId="0" applyFill="true" applyBorder="true" applyFont="true" applyNumberFormat="true">
      <alignment horizontal="right"/>
      <protection locked="true"/>
    </xf>
    <xf numFmtId="4" fontId="7053" fillId="5" borderId="4" xfId="0" applyFill="true" applyBorder="true" applyFont="true" applyNumberFormat="true">
      <alignment horizontal="right"/>
      <protection locked="true"/>
    </xf>
    <xf numFmtId="0" fontId="7054" fillId="0" borderId="0" xfId="0" applyFont="true"/>
    <xf numFmtId="0" fontId="7055" fillId="0" borderId="4" xfId="0" applyBorder="true" applyFont="true">
      <alignment horizontal="left" vertical="top"/>
      <protection locked="true"/>
    </xf>
    <xf numFmtId="0" fontId="7056" fillId="0" borderId="4" xfId="0" applyBorder="true" applyFont="true">
      <alignment horizontal="left" vertical="top" wrapText="true"/>
      <protection locked="true"/>
    </xf>
    <xf numFmtId="0" fontId="7057" fillId="0" borderId="4" xfId="0" applyBorder="true" applyFont="true">
      <alignment horizontal="center" vertical="top"/>
      <protection locked="true"/>
    </xf>
    <xf numFmtId="170" fontId="7058" fillId="0" borderId="4" xfId="0" applyBorder="true" applyFont="true" applyNumberFormat="true">
      <alignment horizontal="right" vertical="top"/>
      <protection locked="true"/>
    </xf>
    <xf numFmtId="171" fontId="7059" fillId="0" borderId="4" xfId="0" applyBorder="true" applyFont="true" applyNumberFormat="true">
      <alignment horizontal="right" vertical="top"/>
      <protection locked="true"/>
    </xf>
    <xf numFmtId="171" fontId="7060" fillId="3" borderId="4" xfId="0" applyFill="true" applyBorder="true" applyNumberFormat="true" applyFont="true">
      <alignment vertical="top" horizontal="right"/>
      <protection locked="false"/>
    </xf>
    <xf numFmtId="171" fontId="7061" fillId="0" borderId="4" xfId="0" applyBorder="true" applyFont="true" applyNumberFormat="true">
      <alignment horizontal="right" vertical="top"/>
      <protection locked="true"/>
    </xf>
    <xf numFmtId="171" fontId="7062" fillId="0" borderId="4" xfId="0" applyBorder="true" applyFont="true" applyNumberFormat="true">
      <alignment horizontal="right" vertical="top"/>
      <protection locked="true"/>
    </xf>
    <xf numFmtId="171" fontId="7063" fillId="0" borderId="4" xfId="0" applyBorder="true" applyFont="true" applyNumberFormat="true">
      <alignment horizontal="right" vertical="top"/>
      <protection locked="true"/>
    </xf>
    <xf numFmtId="171" fontId="7064" fillId="0" borderId="4" xfId="0" applyBorder="true" applyFont="true" applyNumberFormat="true">
      <alignment horizontal="right" vertical="top"/>
      <protection locked="true"/>
    </xf>
    <xf numFmtId="0" fontId="7065" fillId="0" borderId="4" xfId="0" applyBorder="true" applyFont="true">
      <alignment horizontal="left" vertical="top"/>
      <protection locked="true"/>
    </xf>
    <xf numFmtId="0" fontId="7066" fillId="0" borderId="4" xfId="0" applyBorder="true" applyFont="true">
      <alignment horizontal="left" vertical="top" wrapText="true"/>
      <protection locked="true"/>
    </xf>
    <xf numFmtId="0" fontId="7067" fillId="0" borderId="4" xfId="0" applyBorder="true" applyFont="true">
      <alignment horizontal="center" vertical="top"/>
      <protection locked="true"/>
    </xf>
    <xf numFmtId="170" fontId="7068" fillId="0" borderId="4" xfId="0" applyBorder="true" applyFont="true" applyNumberFormat="true">
      <alignment horizontal="right" vertical="top"/>
      <protection locked="true"/>
    </xf>
    <xf numFmtId="171" fontId="7069" fillId="0" borderId="4" xfId="0" applyBorder="true" applyFont="true" applyNumberFormat="true">
      <alignment horizontal="right" vertical="top"/>
      <protection locked="true"/>
    </xf>
    <xf numFmtId="171" fontId="7070" fillId="3" borderId="4" xfId="0" applyFill="true" applyBorder="true" applyNumberFormat="true" applyFont="true">
      <alignment vertical="top" horizontal="right"/>
      <protection locked="false"/>
    </xf>
    <xf numFmtId="171" fontId="7071" fillId="0" borderId="4" xfId="0" applyBorder="true" applyFont="true" applyNumberFormat="true">
      <alignment horizontal="right" vertical="top"/>
      <protection locked="true"/>
    </xf>
    <xf numFmtId="171" fontId="7072" fillId="0" borderId="4" xfId="0" applyBorder="true" applyFont="true" applyNumberFormat="true">
      <alignment horizontal="right" vertical="top"/>
      <protection locked="true"/>
    </xf>
    <xf numFmtId="171" fontId="7073" fillId="0" borderId="4" xfId="0" applyBorder="true" applyFont="true" applyNumberFormat="true">
      <alignment horizontal="right" vertical="top"/>
      <protection locked="true"/>
    </xf>
    <xf numFmtId="171" fontId="7074" fillId="0" borderId="4" xfId="0" applyBorder="true" applyFont="true" applyNumberFormat="true">
      <alignment horizontal="right" vertical="top"/>
      <protection locked="true"/>
    </xf>
    <xf numFmtId="0" fontId="7075" fillId="5" borderId="4" xfId="0" applyFill="true" applyBorder="true" applyFont="true">
      <alignment horizontal="left"/>
      <protection locked="true"/>
    </xf>
    <xf numFmtId="0" fontId="7076" fillId="5" borderId="4" xfId="0" applyFill="true" applyBorder="true" applyFont="true">
      <alignment horizontal="left"/>
      <protection locked="true"/>
    </xf>
    <xf numFmtId="0" fontId="7077" fillId="5" borderId="4" xfId="0" applyFill="true" applyBorder="true" applyFont="true">
      <alignment horizontal="left"/>
      <protection locked="true"/>
    </xf>
    <xf numFmtId="0" fontId="7078" fillId="5" borderId="4" xfId="0" applyFill="true" applyBorder="true" applyFont="true">
      <alignment horizontal="left"/>
      <protection locked="true"/>
    </xf>
    <xf numFmtId="0" fontId="7079" fillId="5" borderId="4" xfId="0" applyFill="true" applyBorder="true" applyFont="true">
      <alignment horizontal="left"/>
      <protection locked="true"/>
    </xf>
    <xf numFmtId="0" fontId="7080" fillId="5" borderId="4" xfId="0" applyFill="true" applyBorder="true" applyFont="true">
      <alignment horizontal="left"/>
      <protection locked="true"/>
    </xf>
    <xf numFmtId="0" fontId="7081" fillId="5" borderId="4" xfId="0" applyFill="true" applyBorder="true" applyFont="true">
      <alignment horizontal="left"/>
      <protection locked="true"/>
    </xf>
    <xf numFmtId="4" fontId="7082" fillId="5" borderId="4" xfId="0" applyFill="true" applyBorder="true" applyFont="true" applyNumberFormat="true">
      <alignment horizontal="right"/>
      <protection locked="true"/>
    </xf>
    <xf numFmtId="4" fontId="7083" fillId="5" borderId="4" xfId="0" applyFill="true" applyBorder="true" applyFont="true" applyNumberFormat="true">
      <alignment horizontal="right"/>
      <protection locked="true"/>
    </xf>
    <xf numFmtId="4" fontId="7084" fillId="5" borderId="4" xfId="0" applyFill="true" applyBorder="true" applyFont="true" applyNumberFormat="true">
      <alignment horizontal="right"/>
      <protection locked="true"/>
    </xf>
    <xf numFmtId="0" fontId="7085" fillId="0" borderId="0" xfId="0" applyFont="true"/>
    <xf numFmtId="0" fontId="7086" fillId="0" borderId="4" xfId="0" applyBorder="true" applyFont="true">
      <alignment horizontal="left" vertical="top"/>
      <protection locked="true"/>
    </xf>
    <xf numFmtId="0" fontId="7087" fillId="0" borderId="4" xfId="0" applyBorder="true" applyFont="true">
      <alignment horizontal="left" vertical="top" wrapText="true"/>
      <protection locked="true"/>
    </xf>
    <xf numFmtId="0" fontId="7088" fillId="0" borderId="4" xfId="0" applyBorder="true" applyFont="true">
      <alignment horizontal="center" vertical="top"/>
      <protection locked="true"/>
    </xf>
    <xf numFmtId="170" fontId="7089" fillId="0" borderId="4" xfId="0" applyBorder="true" applyFont="true" applyNumberFormat="true">
      <alignment horizontal="right" vertical="top"/>
      <protection locked="true"/>
    </xf>
    <xf numFmtId="171" fontId="7090" fillId="0" borderId="4" xfId="0" applyBorder="true" applyFont="true" applyNumberFormat="true">
      <alignment horizontal="right" vertical="top"/>
      <protection locked="true"/>
    </xf>
    <xf numFmtId="171" fontId="7091" fillId="3" borderId="4" xfId="0" applyFill="true" applyBorder="true" applyNumberFormat="true" applyFont="true">
      <alignment vertical="top" horizontal="right"/>
      <protection locked="false"/>
    </xf>
    <xf numFmtId="171" fontId="7092" fillId="0" borderId="4" xfId="0" applyBorder="true" applyFont="true" applyNumberFormat="true">
      <alignment horizontal="right" vertical="top"/>
      <protection locked="true"/>
    </xf>
    <xf numFmtId="171" fontId="7093" fillId="0" borderId="4" xfId="0" applyBorder="true" applyFont="true" applyNumberFormat="true">
      <alignment horizontal="right" vertical="top"/>
      <protection locked="true"/>
    </xf>
    <xf numFmtId="171" fontId="7094" fillId="0" borderId="4" xfId="0" applyBorder="true" applyFont="true" applyNumberFormat="true">
      <alignment horizontal="right" vertical="top"/>
      <protection locked="true"/>
    </xf>
    <xf numFmtId="171" fontId="7095" fillId="0" borderId="4" xfId="0" applyBorder="true" applyFont="true" applyNumberFormat="true">
      <alignment horizontal="right" vertical="top"/>
      <protection locked="true"/>
    </xf>
    <xf numFmtId="0" fontId="7096" fillId="0" borderId="4" xfId="0" applyBorder="true" applyFont="true">
      <alignment horizontal="left" vertical="top"/>
      <protection locked="true"/>
    </xf>
    <xf numFmtId="0" fontId="7097" fillId="0" borderId="4" xfId="0" applyBorder="true" applyFont="true">
      <alignment horizontal="left" vertical="top" wrapText="true"/>
      <protection locked="true"/>
    </xf>
    <xf numFmtId="0" fontId="7098" fillId="0" borderId="4" xfId="0" applyBorder="true" applyFont="true">
      <alignment horizontal="center" vertical="top"/>
      <protection locked="true"/>
    </xf>
    <xf numFmtId="170" fontId="7099" fillId="0" borderId="4" xfId="0" applyBorder="true" applyFont="true" applyNumberFormat="true">
      <alignment horizontal="right" vertical="top"/>
      <protection locked="true"/>
    </xf>
    <xf numFmtId="171" fontId="7100" fillId="0" borderId="4" xfId="0" applyBorder="true" applyFont="true" applyNumberFormat="true">
      <alignment horizontal="right" vertical="top"/>
      <protection locked="true"/>
    </xf>
    <xf numFmtId="171" fontId="7101" fillId="3" borderId="4" xfId="0" applyFill="true" applyBorder="true" applyNumberFormat="true" applyFont="true">
      <alignment vertical="top" horizontal="right"/>
      <protection locked="false"/>
    </xf>
    <xf numFmtId="171" fontId="7102" fillId="0" borderId="4" xfId="0" applyBorder="true" applyFont="true" applyNumberFormat="true">
      <alignment horizontal="right" vertical="top"/>
      <protection locked="true"/>
    </xf>
    <xf numFmtId="171" fontId="7103" fillId="0" borderId="4" xfId="0" applyBorder="true" applyFont="true" applyNumberFormat="true">
      <alignment horizontal="right" vertical="top"/>
      <protection locked="true"/>
    </xf>
    <xf numFmtId="171" fontId="7104" fillId="0" borderId="4" xfId="0" applyBorder="true" applyFont="true" applyNumberFormat="true">
      <alignment horizontal="right" vertical="top"/>
      <protection locked="true"/>
    </xf>
    <xf numFmtId="171" fontId="7105" fillId="0" borderId="4" xfId="0" applyBorder="true" applyFont="true" applyNumberFormat="true">
      <alignment horizontal="right" vertical="top"/>
      <protection locked="true"/>
    </xf>
    <xf numFmtId="0" fontId="7106" fillId="0" borderId="4" xfId="0" applyBorder="true" applyFont="true">
      <alignment horizontal="left" vertical="top"/>
      <protection locked="true"/>
    </xf>
    <xf numFmtId="0" fontId="7107" fillId="0" borderId="4" xfId="0" applyBorder="true" applyFont="true">
      <alignment horizontal="left" vertical="top" wrapText="true"/>
      <protection locked="true"/>
    </xf>
    <xf numFmtId="0" fontId="7108" fillId="0" borderId="4" xfId="0" applyBorder="true" applyFont="true">
      <alignment horizontal="center" vertical="top"/>
      <protection locked="true"/>
    </xf>
    <xf numFmtId="170" fontId="7109" fillId="0" borderId="4" xfId="0" applyBorder="true" applyFont="true" applyNumberFormat="true">
      <alignment horizontal="right" vertical="top"/>
      <protection locked="true"/>
    </xf>
    <xf numFmtId="171" fontId="7110" fillId="0" borderId="4" xfId="0" applyBorder="true" applyFont="true" applyNumberFormat="true">
      <alignment horizontal="right" vertical="top"/>
      <protection locked="true"/>
    </xf>
    <xf numFmtId="171" fontId="7111" fillId="3" borderId="4" xfId="0" applyFill="true" applyBorder="true" applyNumberFormat="true" applyFont="true">
      <alignment vertical="top" horizontal="right"/>
      <protection locked="false"/>
    </xf>
    <xf numFmtId="171" fontId="7112" fillId="0" borderId="4" xfId="0" applyBorder="true" applyFont="true" applyNumberFormat="true">
      <alignment horizontal="right" vertical="top"/>
      <protection locked="true"/>
    </xf>
    <xf numFmtId="171" fontId="7113" fillId="0" borderId="4" xfId="0" applyBorder="true" applyFont="true" applyNumberFormat="true">
      <alignment horizontal="right" vertical="top"/>
      <protection locked="true"/>
    </xf>
    <xf numFmtId="171" fontId="7114" fillId="0" borderId="4" xfId="0" applyBorder="true" applyFont="true" applyNumberFormat="true">
      <alignment horizontal="right" vertical="top"/>
      <protection locked="true"/>
    </xf>
    <xf numFmtId="171" fontId="7115" fillId="0" borderId="4" xfId="0" applyBorder="true" applyFont="true" applyNumberFormat="true">
      <alignment horizontal="right" vertical="top"/>
      <protection locked="true"/>
    </xf>
    <xf numFmtId="0" fontId="7116" fillId="5" borderId="4" xfId="0" applyFill="true" applyBorder="true" applyFont="true">
      <alignment horizontal="left"/>
      <protection locked="true"/>
    </xf>
    <xf numFmtId="0" fontId="7117" fillId="5" borderId="4" xfId="0" applyFill="true" applyBorder="true" applyFont="true">
      <alignment horizontal="left"/>
      <protection locked="true"/>
    </xf>
    <xf numFmtId="0" fontId="7118" fillId="5" borderId="4" xfId="0" applyFill="true" applyBorder="true" applyFont="true">
      <alignment horizontal="left"/>
      <protection locked="true"/>
    </xf>
    <xf numFmtId="0" fontId="7119" fillId="5" borderId="4" xfId="0" applyFill="true" applyBorder="true" applyFont="true">
      <alignment horizontal="left"/>
      <protection locked="true"/>
    </xf>
    <xf numFmtId="0" fontId="7120" fillId="5" borderId="4" xfId="0" applyFill="true" applyBorder="true" applyFont="true">
      <alignment horizontal="left"/>
      <protection locked="true"/>
    </xf>
    <xf numFmtId="0" fontId="7121" fillId="5" borderId="4" xfId="0" applyFill="true" applyBorder="true" applyFont="true">
      <alignment horizontal="left"/>
      <protection locked="true"/>
    </xf>
    <xf numFmtId="0" fontId="7122" fillId="5" borderId="4" xfId="0" applyFill="true" applyBorder="true" applyFont="true">
      <alignment horizontal="left"/>
      <protection locked="true"/>
    </xf>
    <xf numFmtId="4" fontId="7123" fillId="5" borderId="4" xfId="0" applyFill="true" applyBorder="true" applyFont="true" applyNumberFormat="true">
      <alignment horizontal="right"/>
      <protection locked="true"/>
    </xf>
    <xf numFmtId="4" fontId="7124" fillId="5" borderId="4" xfId="0" applyFill="true" applyBorder="true" applyFont="true" applyNumberFormat="true">
      <alignment horizontal="right"/>
      <protection locked="true"/>
    </xf>
    <xf numFmtId="4" fontId="7125" fillId="5" borderId="4" xfId="0" applyFill="true" applyBorder="true" applyFont="true" applyNumberFormat="true">
      <alignment horizontal="right"/>
      <protection locked="true"/>
    </xf>
    <xf numFmtId="0" fontId="7126" fillId="0" borderId="0" xfId="0" applyFont="true"/>
    <xf numFmtId="0" fontId="7127" fillId="0" borderId="4" xfId="0" applyBorder="true" applyFont="true">
      <alignment horizontal="left" vertical="top"/>
      <protection locked="true"/>
    </xf>
    <xf numFmtId="0" fontId="7128" fillId="0" borderId="4" xfId="0" applyBorder="true" applyFont="true">
      <alignment horizontal="left" vertical="top" wrapText="true"/>
      <protection locked="true"/>
    </xf>
    <xf numFmtId="0" fontId="7129" fillId="0" borderId="4" xfId="0" applyBorder="true" applyFont="true">
      <alignment horizontal="center" vertical="top"/>
      <protection locked="true"/>
    </xf>
    <xf numFmtId="170" fontId="7130" fillId="0" borderId="4" xfId="0" applyBorder="true" applyFont="true" applyNumberFormat="true">
      <alignment horizontal="right" vertical="top"/>
      <protection locked="true"/>
    </xf>
    <xf numFmtId="171" fontId="7131" fillId="0" borderId="4" xfId="0" applyBorder="true" applyFont="true" applyNumberFormat="true">
      <alignment horizontal="right" vertical="top"/>
      <protection locked="true"/>
    </xf>
    <xf numFmtId="171" fontId="7132" fillId="3" borderId="4" xfId="0" applyFill="true" applyBorder="true" applyNumberFormat="true" applyFont="true">
      <alignment vertical="top" horizontal="right"/>
      <protection locked="false"/>
    </xf>
    <xf numFmtId="171" fontId="7133" fillId="0" borderId="4" xfId="0" applyBorder="true" applyFont="true" applyNumberFormat="true">
      <alignment horizontal="right" vertical="top"/>
      <protection locked="true"/>
    </xf>
    <xf numFmtId="171" fontId="7134" fillId="0" borderId="4" xfId="0" applyBorder="true" applyFont="true" applyNumberFormat="true">
      <alignment horizontal="right" vertical="top"/>
      <protection locked="true"/>
    </xf>
    <xf numFmtId="171" fontId="7135" fillId="0" borderId="4" xfId="0" applyBorder="true" applyFont="true" applyNumberFormat="true">
      <alignment horizontal="right" vertical="top"/>
      <protection locked="true"/>
    </xf>
    <xf numFmtId="171" fontId="7136" fillId="0" borderId="4" xfId="0" applyBorder="true" applyFont="true" applyNumberFormat="true">
      <alignment horizontal="right" vertical="top"/>
      <protection locked="true"/>
    </xf>
    <xf numFmtId="0" fontId="7137" fillId="0" borderId="4" xfId="0" applyBorder="true" applyFont="true">
      <alignment horizontal="left" vertical="top"/>
      <protection locked="true"/>
    </xf>
    <xf numFmtId="0" fontId="7138" fillId="0" borderId="4" xfId="0" applyBorder="true" applyFont="true">
      <alignment horizontal="left" vertical="top" wrapText="true"/>
      <protection locked="true"/>
    </xf>
    <xf numFmtId="0" fontId="7139" fillId="0" borderId="4" xfId="0" applyBorder="true" applyFont="true">
      <alignment horizontal="center" vertical="top"/>
      <protection locked="true"/>
    </xf>
    <xf numFmtId="170" fontId="7140" fillId="0" borderId="4" xfId="0" applyBorder="true" applyFont="true" applyNumberFormat="true">
      <alignment horizontal="right" vertical="top"/>
      <protection locked="true"/>
    </xf>
    <xf numFmtId="171" fontId="7141" fillId="0" borderId="4" xfId="0" applyBorder="true" applyFont="true" applyNumberFormat="true">
      <alignment horizontal="right" vertical="top"/>
      <protection locked="true"/>
    </xf>
    <xf numFmtId="171" fontId="7142" fillId="3" borderId="4" xfId="0" applyFill="true" applyBorder="true" applyNumberFormat="true" applyFont="true">
      <alignment vertical="top" horizontal="right"/>
      <protection locked="false"/>
    </xf>
    <xf numFmtId="171" fontId="7143" fillId="0" borderId="4" xfId="0" applyBorder="true" applyFont="true" applyNumberFormat="true">
      <alignment horizontal="right" vertical="top"/>
      <protection locked="true"/>
    </xf>
    <xf numFmtId="171" fontId="7144" fillId="0" borderId="4" xfId="0" applyBorder="true" applyFont="true" applyNumberFormat="true">
      <alignment horizontal="right" vertical="top"/>
      <protection locked="true"/>
    </xf>
    <xf numFmtId="171" fontId="7145" fillId="0" borderId="4" xfId="0" applyBorder="true" applyFont="true" applyNumberFormat="true">
      <alignment horizontal="right" vertical="top"/>
      <protection locked="true"/>
    </xf>
    <xf numFmtId="171" fontId="7146" fillId="0" borderId="4" xfId="0" applyBorder="true" applyFont="true" applyNumberFormat="true">
      <alignment horizontal="right" vertical="top"/>
      <protection locked="true"/>
    </xf>
    <xf numFmtId="0" fontId="7147" fillId="0" borderId="4" xfId="0" applyBorder="true" applyFont="true">
      <alignment horizontal="left" vertical="top"/>
      <protection locked="true"/>
    </xf>
    <xf numFmtId="0" fontId="7148" fillId="0" borderId="4" xfId="0" applyBorder="true" applyFont="true">
      <alignment horizontal="left" vertical="top" wrapText="true"/>
      <protection locked="true"/>
    </xf>
    <xf numFmtId="0" fontId="7149" fillId="0" borderId="4" xfId="0" applyBorder="true" applyFont="true">
      <alignment horizontal="center" vertical="top"/>
      <protection locked="true"/>
    </xf>
    <xf numFmtId="170" fontId="7150" fillId="0" borderId="4" xfId="0" applyBorder="true" applyFont="true" applyNumberFormat="true">
      <alignment horizontal="right" vertical="top"/>
      <protection locked="true"/>
    </xf>
    <xf numFmtId="171" fontId="7151" fillId="0" borderId="4" xfId="0" applyBorder="true" applyFont="true" applyNumberFormat="true">
      <alignment horizontal="right" vertical="top"/>
      <protection locked="true"/>
    </xf>
    <xf numFmtId="171" fontId="7152" fillId="3" borderId="4" xfId="0" applyFill="true" applyBorder="true" applyNumberFormat="true" applyFont="true">
      <alignment vertical="top" horizontal="right"/>
      <protection locked="false"/>
    </xf>
    <xf numFmtId="171" fontId="7153" fillId="0" borderId="4" xfId="0" applyBorder="true" applyFont="true" applyNumberFormat="true">
      <alignment horizontal="right" vertical="top"/>
      <protection locked="true"/>
    </xf>
    <xf numFmtId="171" fontId="7154" fillId="0" borderId="4" xfId="0" applyBorder="true" applyFont="true" applyNumberFormat="true">
      <alignment horizontal="right" vertical="top"/>
      <protection locked="true"/>
    </xf>
    <xf numFmtId="171" fontId="7155" fillId="0" borderId="4" xfId="0" applyBorder="true" applyFont="true" applyNumberFormat="true">
      <alignment horizontal="right" vertical="top"/>
      <protection locked="true"/>
    </xf>
    <xf numFmtId="171" fontId="7156" fillId="0" borderId="4" xfId="0" applyBorder="true" applyFont="true" applyNumberFormat="true">
      <alignment horizontal="right" vertical="top"/>
      <protection locked="true"/>
    </xf>
    <xf numFmtId="0" fontId="7157" fillId="5" borderId="4" xfId="0" applyFill="true" applyBorder="true" applyFont="true">
      <alignment horizontal="left"/>
      <protection locked="true"/>
    </xf>
    <xf numFmtId="0" fontId="7158" fillId="5" borderId="4" xfId="0" applyFill="true" applyBorder="true" applyFont="true">
      <alignment horizontal="left"/>
      <protection locked="true"/>
    </xf>
    <xf numFmtId="0" fontId="7159" fillId="5" borderId="4" xfId="0" applyFill="true" applyBorder="true" applyFont="true">
      <alignment horizontal="left"/>
      <protection locked="true"/>
    </xf>
    <xf numFmtId="0" fontId="7160" fillId="5" borderId="4" xfId="0" applyFill="true" applyBorder="true" applyFont="true">
      <alignment horizontal="left"/>
      <protection locked="true"/>
    </xf>
    <xf numFmtId="0" fontId="7161" fillId="5" borderId="4" xfId="0" applyFill="true" applyBorder="true" applyFont="true">
      <alignment horizontal="left"/>
      <protection locked="true"/>
    </xf>
    <xf numFmtId="0" fontId="7162" fillId="5" borderId="4" xfId="0" applyFill="true" applyBorder="true" applyFont="true">
      <alignment horizontal="left"/>
      <protection locked="true"/>
    </xf>
    <xf numFmtId="0" fontId="7163" fillId="5" borderId="4" xfId="0" applyFill="true" applyBorder="true" applyFont="true">
      <alignment horizontal="left"/>
      <protection locked="true"/>
    </xf>
    <xf numFmtId="4" fontId="7164" fillId="5" borderId="4" xfId="0" applyFill="true" applyBorder="true" applyFont="true" applyNumberFormat="true">
      <alignment horizontal="right"/>
      <protection locked="true"/>
    </xf>
    <xf numFmtId="4" fontId="7165" fillId="5" borderId="4" xfId="0" applyFill="true" applyBorder="true" applyFont="true" applyNumberFormat="true">
      <alignment horizontal="right"/>
      <protection locked="true"/>
    </xf>
    <xf numFmtId="4" fontId="7166" fillId="5" borderId="4" xfId="0" applyFill="true" applyBorder="true" applyFont="true" applyNumberFormat="true">
      <alignment horizontal="right"/>
      <protection locked="true"/>
    </xf>
    <xf numFmtId="0" fontId="7167" fillId="0" borderId="0" xfId="0" applyFont="true"/>
    <xf numFmtId="0" fontId="7168" fillId="0" borderId="4" xfId="0" applyBorder="true" applyFont="true">
      <alignment horizontal="left" vertical="top"/>
      <protection locked="true"/>
    </xf>
    <xf numFmtId="0" fontId="7169" fillId="0" borderId="4" xfId="0" applyBorder="true" applyFont="true">
      <alignment horizontal="left" vertical="top" wrapText="true"/>
      <protection locked="true"/>
    </xf>
    <xf numFmtId="0" fontId="7170" fillId="0" borderId="4" xfId="0" applyBorder="true" applyFont="true">
      <alignment horizontal="center" vertical="top"/>
      <protection locked="true"/>
    </xf>
    <xf numFmtId="170" fontId="7171" fillId="0" borderId="4" xfId="0" applyBorder="true" applyFont="true" applyNumberFormat="true">
      <alignment horizontal="right" vertical="top"/>
      <protection locked="true"/>
    </xf>
    <xf numFmtId="171" fontId="7172" fillId="0" borderId="4" xfId="0" applyBorder="true" applyFont="true" applyNumberFormat="true">
      <alignment horizontal="right" vertical="top"/>
      <protection locked="true"/>
    </xf>
    <xf numFmtId="171" fontId="7173" fillId="3" borderId="4" xfId="0" applyFill="true" applyBorder="true" applyNumberFormat="true" applyFont="true">
      <alignment vertical="top" horizontal="right"/>
      <protection locked="false"/>
    </xf>
    <xf numFmtId="171" fontId="7174" fillId="0" borderId="4" xfId="0" applyBorder="true" applyFont="true" applyNumberFormat="true">
      <alignment horizontal="right" vertical="top"/>
      <protection locked="true"/>
    </xf>
    <xf numFmtId="171" fontId="7175" fillId="0" borderId="4" xfId="0" applyBorder="true" applyFont="true" applyNumberFormat="true">
      <alignment horizontal="right" vertical="top"/>
      <protection locked="true"/>
    </xf>
    <xf numFmtId="171" fontId="7176" fillId="0" borderId="4" xfId="0" applyBorder="true" applyFont="true" applyNumberFormat="true">
      <alignment horizontal="right" vertical="top"/>
      <protection locked="true"/>
    </xf>
    <xf numFmtId="171" fontId="7177" fillId="0" borderId="4" xfId="0" applyBorder="true" applyFont="true" applyNumberFormat="true">
      <alignment horizontal="right" vertical="top"/>
      <protection locked="true"/>
    </xf>
    <xf numFmtId="0" fontId="7178" fillId="0" borderId="4" xfId="0" applyBorder="true" applyFont="true">
      <alignment horizontal="left" vertical="top"/>
      <protection locked="true"/>
    </xf>
    <xf numFmtId="0" fontId="7179" fillId="0" borderId="4" xfId="0" applyBorder="true" applyFont="true">
      <alignment horizontal="left" vertical="top" wrapText="true"/>
      <protection locked="true"/>
    </xf>
    <xf numFmtId="0" fontId="7180" fillId="0" borderId="4" xfId="0" applyBorder="true" applyFont="true">
      <alignment horizontal="center" vertical="top"/>
      <protection locked="true"/>
    </xf>
    <xf numFmtId="170" fontId="7181" fillId="0" borderId="4" xfId="0" applyBorder="true" applyFont="true" applyNumberFormat="true">
      <alignment horizontal="right" vertical="top"/>
      <protection locked="true"/>
    </xf>
    <xf numFmtId="171" fontId="7182" fillId="0" borderId="4" xfId="0" applyBorder="true" applyFont="true" applyNumberFormat="true">
      <alignment horizontal="right" vertical="top"/>
      <protection locked="true"/>
    </xf>
    <xf numFmtId="171" fontId="7183" fillId="3" borderId="4" xfId="0" applyFill="true" applyBorder="true" applyNumberFormat="true" applyFont="true">
      <alignment vertical="top" horizontal="right"/>
      <protection locked="false"/>
    </xf>
    <xf numFmtId="171" fontId="7184" fillId="0" borderId="4" xfId="0" applyBorder="true" applyFont="true" applyNumberFormat="true">
      <alignment horizontal="right" vertical="top"/>
      <protection locked="true"/>
    </xf>
    <xf numFmtId="171" fontId="7185" fillId="0" borderId="4" xfId="0" applyBorder="true" applyFont="true" applyNumberFormat="true">
      <alignment horizontal="right" vertical="top"/>
      <protection locked="true"/>
    </xf>
    <xf numFmtId="171" fontId="7186" fillId="0" borderId="4" xfId="0" applyBorder="true" applyFont="true" applyNumberFormat="true">
      <alignment horizontal="right" vertical="top"/>
      <protection locked="true"/>
    </xf>
    <xf numFmtId="171" fontId="7187" fillId="0" borderId="4" xfId="0" applyBorder="true" applyFont="true" applyNumberFormat="true">
      <alignment horizontal="right" vertical="top"/>
      <protection locked="true"/>
    </xf>
    <xf numFmtId="0" fontId="7188" fillId="0" borderId="4" xfId="0" applyBorder="true" applyFont="true">
      <alignment horizontal="left" vertical="top"/>
      <protection locked="true"/>
    </xf>
    <xf numFmtId="0" fontId="7189" fillId="0" borderId="4" xfId="0" applyBorder="true" applyFont="true">
      <alignment horizontal="left" vertical="top" wrapText="true"/>
      <protection locked="true"/>
    </xf>
    <xf numFmtId="0" fontId="7190" fillId="0" borderId="4" xfId="0" applyBorder="true" applyFont="true">
      <alignment horizontal="center" vertical="top"/>
      <protection locked="true"/>
    </xf>
    <xf numFmtId="170" fontId="7191" fillId="0" borderId="4" xfId="0" applyBorder="true" applyFont="true" applyNumberFormat="true">
      <alignment horizontal="right" vertical="top"/>
      <protection locked="true"/>
    </xf>
    <xf numFmtId="171" fontId="7192" fillId="0" borderId="4" xfId="0" applyBorder="true" applyFont="true" applyNumberFormat="true">
      <alignment horizontal="right" vertical="top"/>
      <protection locked="true"/>
    </xf>
    <xf numFmtId="171" fontId="7193" fillId="3" borderId="4" xfId="0" applyFill="true" applyBorder="true" applyNumberFormat="true" applyFont="true">
      <alignment vertical="top" horizontal="right"/>
      <protection locked="false"/>
    </xf>
    <xf numFmtId="171" fontId="7194" fillId="0" borderId="4" xfId="0" applyBorder="true" applyFont="true" applyNumberFormat="true">
      <alignment horizontal="right" vertical="top"/>
      <protection locked="true"/>
    </xf>
    <xf numFmtId="171" fontId="7195" fillId="0" borderId="4" xfId="0" applyBorder="true" applyFont="true" applyNumberFormat="true">
      <alignment horizontal="right" vertical="top"/>
      <protection locked="true"/>
    </xf>
    <xf numFmtId="171" fontId="7196" fillId="0" borderId="4" xfId="0" applyBorder="true" applyFont="true" applyNumberFormat="true">
      <alignment horizontal="right" vertical="top"/>
      <protection locked="true"/>
    </xf>
    <xf numFmtId="171" fontId="7197" fillId="0" borderId="4" xfId="0" applyBorder="true" applyFont="true" applyNumberFormat="true">
      <alignment horizontal="right" vertical="top"/>
      <protection locked="true"/>
    </xf>
    <xf numFmtId="0" fontId="7198" fillId="0" borderId="4" xfId="0" applyBorder="true" applyFont="true">
      <alignment horizontal="left" vertical="top"/>
      <protection locked="true"/>
    </xf>
    <xf numFmtId="0" fontId="7199" fillId="0" borderId="4" xfId="0" applyBorder="true" applyFont="true">
      <alignment horizontal="left" vertical="top" wrapText="true"/>
      <protection locked="true"/>
    </xf>
    <xf numFmtId="0" fontId="7200" fillId="0" borderId="4" xfId="0" applyBorder="true" applyFont="true">
      <alignment horizontal="center" vertical="top"/>
      <protection locked="true"/>
    </xf>
    <xf numFmtId="170" fontId="7201" fillId="0" borderId="4" xfId="0" applyBorder="true" applyFont="true" applyNumberFormat="true">
      <alignment horizontal="right" vertical="top"/>
      <protection locked="true"/>
    </xf>
    <xf numFmtId="171" fontId="7202" fillId="0" borderId="4" xfId="0" applyBorder="true" applyFont="true" applyNumberFormat="true">
      <alignment horizontal="right" vertical="top"/>
      <protection locked="true"/>
    </xf>
    <xf numFmtId="171" fontId="7203" fillId="3" borderId="4" xfId="0" applyFill="true" applyBorder="true" applyNumberFormat="true" applyFont="true">
      <alignment vertical="top" horizontal="right"/>
      <protection locked="false"/>
    </xf>
    <xf numFmtId="171" fontId="7204" fillId="0" borderId="4" xfId="0" applyBorder="true" applyFont="true" applyNumberFormat="true">
      <alignment horizontal="right" vertical="top"/>
      <protection locked="true"/>
    </xf>
    <xf numFmtId="171" fontId="7205" fillId="0" borderId="4" xfId="0" applyBorder="true" applyFont="true" applyNumberFormat="true">
      <alignment horizontal="right" vertical="top"/>
      <protection locked="true"/>
    </xf>
    <xf numFmtId="171" fontId="7206" fillId="0" borderId="4" xfId="0" applyBorder="true" applyFont="true" applyNumberFormat="true">
      <alignment horizontal="right" vertical="top"/>
      <protection locked="true"/>
    </xf>
    <xf numFmtId="171" fontId="7207" fillId="0" borderId="4" xfId="0" applyBorder="true" applyFont="true" applyNumberFormat="true">
      <alignment horizontal="right" vertical="top"/>
      <protection locked="true"/>
    </xf>
    <xf numFmtId="0" fontId="7208" fillId="0" borderId="4" xfId="0" applyBorder="true" applyFont="true">
      <alignment horizontal="left" vertical="top"/>
      <protection locked="true"/>
    </xf>
    <xf numFmtId="0" fontId="7209" fillId="0" borderId="4" xfId="0" applyBorder="true" applyFont="true">
      <alignment horizontal="left" vertical="top" wrapText="true"/>
      <protection locked="true"/>
    </xf>
    <xf numFmtId="0" fontId="7210" fillId="0" borderId="4" xfId="0" applyBorder="true" applyFont="true">
      <alignment horizontal="center" vertical="top"/>
      <protection locked="true"/>
    </xf>
    <xf numFmtId="170" fontId="7211" fillId="0" borderId="4" xfId="0" applyBorder="true" applyFont="true" applyNumberFormat="true">
      <alignment horizontal="right" vertical="top"/>
      <protection locked="true"/>
    </xf>
    <xf numFmtId="171" fontId="7212" fillId="0" borderId="4" xfId="0" applyBorder="true" applyFont="true" applyNumberFormat="true">
      <alignment horizontal="right" vertical="top"/>
      <protection locked="true"/>
    </xf>
    <xf numFmtId="171" fontId="7213" fillId="3" borderId="4" xfId="0" applyFill="true" applyBorder="true" applyNumberFormat="true" applyFont="true">
      <alignment vertical="top" horizontal="right"/>
      <protection locked="false"/>
    </xf>
    <xf numFmtId="171" fontId="7214" fillId="0" borderId="4" xfId="0" applyBorder="true" applyFont="true" applyNumberFormat="true">
      <alignment horizontal="right" vertical="top"/>
      <protection locked="true"/>
    </xf>
    <xf numFmtId="171" fontId="7215" fillId="0" borderId="4" xfId="0" applyBorder="true" applyFont="true" applyNumberFormat="true">
      <alignment horizontal="right" vertical="top"/>
      <protection locked="true"/>
    </xf>
    <xf numFmtId="171" fontId="7216" fillId="0" borderId="4" xfId="0" applyBorder="true" applyFont="true" applyNumberFormat="true">
      <alignment horizontal="right" vertical="top"/>
      <protection locked="true"/>
    </xf>
    <xf numFmtId="171" fontId="7217" fillId="0" borderId="4" xfId="0" applyBorder="true" applyFont="true" applyNumberFormat="true">
      <alignment horizontal="right" vertical="top"/>
      <protection locked="true"/>
    </xf>
    <xf numFmtId="0" fontId="7218" fillId="0" borderId="4" xfId="0" applyBorder="true" applyFont="true">
      <alignment horizontal="left" vertical="top"/>
      <protection locked="true"/>
    </xf>
    <xf numFmtId="0" fontId="7219" fillId="0" borderId="4" xfId="0" applyBorder="true" applyFont="true">
      <alignment horizontal="left" vertical="top" wrapText="true"/>
      <protection locked="true"/>
    </xf>
    <xf numFmtId="0" fontId="7220" fillId="0" borderId="4" xfId="0" applyBorder="true" applyFont="true">
      <alignment horizontal="center" vertical="top"/>
      <protection locked="true"/>
    </xf>
    <xf numFmtId="170" fontId="7221" fillId="0" borderId="4" xfId="0" applyBorder="true" applyFont="true" applyNumberFormat="true">
      <alignment horizontal="right" vertical="top"/>
      <protection locked="true"/>
    </xf>
    <xf numFmtId="171" fontId="7222" fillId="0" borderId="4" xfId="0" applyBorder="true" applyFont="true" applyNumberFormat="true">
      <alignment horizontal="right" vertical="top"/>
      <protection locked="true"/>
    </xf>
    <xf numFmtId="171" fontId="7223" fillId="3" borderId="4" xfId="0" applyFill="true" applyBorder="true" applyNumberFormat="true" applyFont="true">
      <alignment vertical="top" horizontal="right"/>
      <protection locked="false"/>
    </xf>
    <xf numFmtId="171" fontId="7224" fillId="0" borderId="4" xfId="0" applyBorder="true" applyFont="true" applyNumberFormat="true">
      <alignment horizontal="right" vertical="top"/>
      <protection locked="true"/>
    </xf>
    <xf numFmtId="171" fontId="7225" fillId="0" borderId="4" xfId="0" applyBorder="true" applyFont="true" applyNumberFormat="true">
      <alignment horizontal="right" vertical="top"/>
      <protection locked="true"/>
    </xf>
    <xf numFmtId="171" fontId="7226" fillId="0" borderId="4" xfId="0" applyBorder="true" applyFont="true" applyNumberFormat="true">
      <alignment horizontal="right" vertical="top"/>
      <protection locked="true"/>
    </xf>
    <xf numFmtId="171" fontId="7227" fillId="0" borderId="4" xfId="0" applyBorder="true" applyFont="true" applyNumberFormat="true">
      <alignment horizontal="right" vertical="top"/>
      <protection locked="true"/>
    </xf>
    <xf numFmtId="0" fontId="7228" fillId="0" borderId="4" xfId="0" applyBorder="true" applyFont="true">
      <alignment horizontal="left" vertical="top"/>
      <protection locked="true"/>
    </xf>
    <xf numFmtId="0" fontId="7229" fillId="0" borderId="4" xfId="0" applyBorder="true" applyFont="true">
      <alignment horizontal="left" vertical="top" wrapText="true"/>
      <protection locked="true"/>
    </xf>
    <xf numFmtId="0" fontId="7230" fillId="0" borderId="4" xfId="0" applyBorder="true" applyFont="true">
      <alignment horizontal="center" vertical="top"/>
      <protection locked="true"/>
    </xf>
    <xf numFmtId="170" fontId="7231" fillId="0" borderId="4" xfId="0" applyBorder="true" applyFont="true" applyNumberFormat="true">
      <alignment horizontal="right" vertical="top"/>
      <protection locked="true"/>
    </xf>
    <xf numFmtId="171" fontId="7232" fillId="0" borderId="4" xfId="0" applyBorder="true" applyFont="true" applyNumberFormat="true">
      <alignment horizontal="right" vertical="top"/>
      <protection locked="true"/>
    </xf>
    <xf numFmtId="171" fontId="7233" fillId="3" borderId="4" xfId="0" applyFill="true" applyBorder="true" applyNumberFormat="true" applyFont="true">
      <alignment vertical="top" horizontal="right"/>
      <protection locked="false"/>
    </xf>
    <xf numFmtId="171" fontId="7234" fillId="0" borderId="4" xfId="0" applyBorder="true" applyFont="true" applyNumberFormat="true">
      <alignment horizontal="right" vertical="top"/>
      <protection locked="true"/>
    </xf>
    <xf numFmtId="171" fontId="7235" fillId="0" borderId="4" xfId="0" applyBorder="true" applyFont="true" applyNumberFormat="true">
      <alignment horizontal="right" vertical="top"/>
      <protection locked="true"/>
    </xf>
    <xf numFmtId="171" fontId="7236" fillId="0" borderId="4" xfId="0" applyBorder="true" applyFont="true" applyNumberFormat="true">
      <alignment horizontal="right" vertical="top"/>
      <protection locked="true"/>
    </xf>
    <xf numFmtId="171" fontId="7237" fillId="0" borderId="4" xfId="0" applyBorder="true" applyFont="true" applyNumberFormat="true">
      <alignment horizontal="right" vertical="top"/>
      <protection locked="true"/>
    </xf>
    <xf numFmtId="0" fontId="7238" fillId="0" borderId="4" xfId="0" applyBorder="true" applyFont="true">
      <alignment horizontal="left" vertical="top"/>
      <protection locked="true"/>
    </xf>
    <xf numFmtId="0" fontId="7239" fillId="0" borderId="4" xfId="0" applyBorder="true" applyFont="true">
      <alignment horizontal="left" vertical="top" wrapText="true"/>
      <protection locked="true"/>
    </xf>
    <xf numFmtId="0" fontId="7240" fillId="0" borderId="4" xfId="0" applyBorder="true" applyFont="true">
      <alignment horizontal="center" vertical="top"/>
      <protection locked="true"/>
    </xf>
    <xf numFmtId="170" fontId="7241" fillId="0" borderId="4" xfId="0" applyBorder="true" applyFont="true" applyNumberFormat="true">
      <alignment horizontal="right" vertical="top"/>
      <protection locked="true"/>
    </xf>
    <xf numFmtId="171" fontId="7242" fillId="0" borderId="4" xfId="0" applyBorder="true" applyFont="true" applyNumberFormat="true">
      <alignment horizontal="right" vertical="top"/>
      <protection locked="true"/>
    </xf>
    <xf numFmtId="171" fontId="7243" fillId="3" borderId="4" xfId="0" applyFill="true" applyBorder="true" applyNumberFormat="true" applyFont="true">
      <alignment vertical="top" horizontal="right"/>
      <protection locked="false"/>
    </xf>
    <xf numFmtId="171" fontId="7244" fillId="0" borderId="4" xfId="0" applyBorder="true" applyFont="true" applyNumberFormat="true">
      <alignment horizontal="right" vertical="top"/>
      <protection locked="true"/>
    </xf>
    <xf numFmtId="171" fontId="7245" fillId="0" borderId="4" xfId="0" applyBorder="true" applyFont="true" applyNumberFormat="true">
      <alignment horizontal="right" vertical="top"/>
      <protection locked="true"/>
    </xf>
    <xf numFmtId="171" fontId="7246" fillId="0" borderId="4" xfId="0" applyBorder="true" applyFont="true" applyNumberFormat="true">
      <alignment horizontal="right" vertical="top"/>
      <protection locked="true"/>
    </xf>
    <xf numFmtId="171" fontId="7247" fillId="0" borderId="4" xfId="0" applyBorder="true" applyFont="true" applyNumberFormat="true">
      <alignment horizontal="right" vertical="top"/>
      <protection locked="true"/>
    </xf>
    <xf numFmtId="0" fontId="7248" fillId="5" borderId="4" xfId="0" applyFill="true" applyBorder="true" applyFont="true">
      <alignment horizontal="left"/>
      <protection locked="true"/>
    </xf>
    <xf numFmtId="0" fontId="7249" fillId="5" borderId="4" xfId="0" applyFill="true" applyBorder="true" applyFont="true">
      <alignment horizontal="left"/>
      <protection locked="true"/>
    </xf>
    <xf numFmtId="0" fontId="7250" fillId="5" borderId="4" xfId="0" applyFill="true" applyBorder="true" applyFont="true">
      <alignment horizontal="left"/>
      <protection locked="true"/>
    </xf>
    <xf numFmtId="0" fontId="7251" fillId="5" borderId="4" xfId="0" applyFill="true" applyBorder="true" applyFont="true">
      <alignment horizontal="left"/>
      <protection locked="true"/>
    </xf>
    <xf numFmtId="0" fontId="7252" fillId="5" borderId="4" xfId="0" applyFill="true" applyBorder="true" applyFont="true">
      <alignment horizontal="left"/>
      <protection locked="true"/>
    </xf>
    <xf numFmtId="0" fontId="7253" fillId="5" borderId="4" xfId="0" applyFill="true" applyBorder="true" applyFont="true">
      <alignment horizontal="left"/>
      <protection locked="true"/>
    </xf>
    <xf numFmtId="0" fontId="7254" fillId="5" borderId="4" xfId="0" applyFill="true" applyBorder="true" applyFont="true">
      <alignment horizontal="left"/>
      <protection locked="true"/>
    </xf>
    <xf numFmtId="4" fontId="7255" fillId="5" borderId="4" xfId="0" applyFill="true" applyBorder="true" applyFont="true" applyNumberFormat="true">
      <alignment horizontal="right"/>
      <protection locked="true"/>
    </xf>
    <xf numFmtId="4" fontId="7256" fillId="5" borderId="4" xfId="0" applyFill="true" applyBorder="true" applyFont="true" applyNumberFormat="true">
      <alignment horizontal="right"/>
      <protection locked="true"/>
    </xf>
    <xf numFmtId="4" fontId="7257" fillId="5" borderId="4" xfId="0" applyFill="true" applyBorder="true" applyFont="true" applyNumberFormat="true">
      <alignment horizontal="right"/>
      <protection locked="true"/>
    </xf>
    <xf numFmtId="0" fontId="7258" fillId="0" borderId="0" xfId="0" applyFont="true"/>
    <xf numFmtId="0" fontId="7259" fillId="0" borderId="4" xfId="0" applyBorder="true" applyFont="true">
      <alignment horizontal="left" vertical="top"/>
      <protection locked="true"/>
    </xf>
    <xf numFmtId="0" fontId="7260" fillId="0" borderId="4" xfId="0" applyBorder="true" applyFont="true">
      <alignment horizontal="left" vertical="top" wrapText="true"/>
      <protection locked="true"/>
    </xf>
    <xf numFmtId="0" fontId="7261" fillId="0" borderId="4" xfId="0" applyBorder="true" applyFont="true">
      <alignment horizontal="center" vertical="top"/>
      <protection locked="true"/>
    </xf>
    <xf numFmtId="170" fontId="7262" fillId="0" borderId="4" xfId="0" applyBorder="true" applyFont="true" applyNumberFormat="true">
      <alignment horizontal="right" vertical="top"/>
      <protection locked="true"/>
    </xf>
    <xf numFmtId="171" fontId="7263" fillId="0" borderId="4" xfId="0" applyBorder="true" applyFont="true" applyNumberFormat="true">
      <alignment horizontal="right" vertical="top"/>
      <protection locked="true"/>
    </xf>
    <xf numFmtId="171" fontId="7264" fillId="3" borderId="4" xfId="0" applyFill="true" applyBorder="true" applyNumberFormat="true" applyFont="true">
      <alignment vertical="top" horizontal="right"/>
      <protection locked="false"/>
    </xf>
    <xf numFmtId="171" fontId="7265" fillId="0" borderId="4" xfId="0" applyBorder="true" applyFont="true" applyNumberFormat="true">
      <alignment horizontal="right" vertical="top"/>
      <protection locked="true"/>
    </xf>
    <xf numFmtId="171" fontId="7266" fillId="0" borderId="4" xfId="0" applyBorder="true" applyFont="true" applyNumberFormat="true">
      <alignment horizontal="right" vertical="top"/>
      <protection locked="true"/>
    </xf>
    <xf numFmtId="171" fontId="7267" fillId="0" borderId="4" xfId="0" applyBorder="true" applyFont="true" applyNumberFormat="true">
      <alignment horizontal="right" vertical="top"/>
      <protection locked="true"/>
    </xf>
    <xf numFmtId="171" fontId="7268" fillId="0" borderId="4" xfId="0" applyBorder="true" applyFont="true" applyNumberFormat="true">
      <alignment horizontal="right" vertical="top"/>
      <protection locked="true"/>
    </xf>
    <xf numFmtId="0" fontId="7269" fillId="5" borderId="0" xfId="0" applyFill="true" applyFont="true">
      <alignment horizontal="right"/>
      <protection locked="true"/>
    </xf>
    <xf numFmtId="4" fontId="7270" fillId="5" borderId="0" xfId="0" applyFill="true" applyFont="true" applyNumberFormat="true">
      <alignment horizontal="right"/>
      <protection locked="true"/>
    </xf>
    <xf numFmtId="4" fontId="7271" fillId="5" borderId="0" xfId="0" applyFill="true" applyFont="true" applyNumberFormat="true">
      <alignment horizontal="right"/>
      <protection locked="true"/>
    </xf>
    <xf numFmtId="4" fontId="7272" fillId="5" borderId="0" xfId="0" applyFill="true" applyFont="true" applyNumberFormat="true">
      <alignment horizontal="right"/>
      <protection locked="true"/>
    </xf>
    <xf numFmtId="0" fontId="7273" fillId="0" borderId="5" xfId="0" applyFont="true" applyBorder="true">
      <alignment horizontal="center" vertical="top"/>
      <protection locked="true"/>
    </xf>
    <xf numFmtId="166" fontId="7274" fillId="0" borderId="0" xfId="0" applyFont="true" applyNumberFormat="true">
      <alignment horizontal="center" vertical="top"/>
      <protection locked="true"/>
    </xf>
    <xf numFmtId="4" fontId="7275" fillId="0" borderId="4" xfId="0" applyBorder="true" applyFont="true" applyNumberFormat="true">
      <alignment horizontal="right" vertical="top"/>
      <protection locked="true"/>
    </xf>
    <xf numFmtId="4" fontId="7276" fillId="0" borderId="4" xfId="0" applyBorder="true" applyFont="true" applyNumberFormat="true">
      <alignment horizontal="right" vertical="top"/>
      <protection locked="true"/>
    </xf>
    <xf numFmtId="172" fontId="7277" fillId="0" borderId="4" xfId="0" applyBorder="true" applyFont="true" applyNumberFormat="true">
      <alignment horizontal="right" vertical="top"/>
      <protection locked="true"/>
    </xf>
    <xf numFmtId="172" fontId="7278" fillId="0" borderId="4" xfId="0" applyBorder="true" applyFont="true" applyNumberFormat="true">
      <alignment horizontal="right" vertical="top"/>
      <protection locked="true"/>
    </xf>
    <xf numFmtId="4" fontId="7279" fillId="0" borderId="4" xfId="0" applyBorder="true" applyFont="true" applyNumberFormat="true">
      <alignment horizontal="right" vertical="top"/>
      <protection locked="true"/>
    </xf>
    <xf numFmtId="4" fontId="7280" fillId="9" borderId="4" xfId="0" applyFont="true" applyFill="true" applyNumberFormat="true" applyBorder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2.png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3.png"/>
</Relationships>

</file>

<file path=xl/drawings/_rels/drawing4.xml.rels><?xml version="1.0" encoding="UTF-8"?>

<Relationships xmlns="http://schemas.openxmlformats.org/package/2006/relationships">
  <Relationship Id="rId1" Type="http://schemas.openxmlformats.org/officeDocument/2006/relationships/image" Target="../media/image4.png"/>
</Relationships>

</file>

<file path=xl/drawings/_rels/drawing5.xml.rels><?xml version="1.0" encoding="UTF-8"?>

<Relationships xmlns="http://schemas.openxmlformats.org/package/2006/relationships">
  <Relationship Id="rId1" Type="http://schemas.openxmlformats.org/officeDocument/2006/relationships/image" Target="../media/image5.png"/>
</Relationships>

</file>

<file path=xl/drawings/_rels/drawing6.xml.rels><?xml version="1.0" encoding="UTF-8"?>

<Relationships xmlns="http://schemas.openxmlformats.org/package/2006/relationships">
  <Relationship Id="rId1" Type="http://schemas.openxmlformats.org/officeDocument/2006/relationships/image" Target="../media/image6.png"/>
</Relationships>

</file>

<file path=xl/drawings/_rels/drawing7.xml.rels><?xml version="1.0" encoding="UTF-8"?>

<Relationships xmlns="http://schemas.openxmlformats.org/package/2006/relationships">
  <Relationship Id="rId1" Type="http://schemas.openxmlformats.org/officeDocument/2006/relationships/image" Target="../media/image7.png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drawing" Target="../drawings/drawing3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drawing" Target="../drawings/drawing4.xml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drawing" Target="../drawings/drawing5.xml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drawing" Target="../drawings/drawing6.xml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drawing" Target="../drawings/drawing7.xml"/>
</Relationships>

</file>

<file path=xl/worksheets/sheet1.xml><?xml version="1.0" encoding="utf-8"?>
<worksheet xmlns="http://schemas.openxmlformats.org/spreadsheetml/2006/main">
  <sheetPr>
    <pageSetUpPr fitToPage="false"/>
  </sheetPr>
  <dimension ref="A1"/>
  <sheetViews>
    <sheetView workbookViewId="0" tabSelected="true"/>
  </sheetViews>
  <sheetFormatPr defaultRowHeight="15.0"/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>
      <c r="A2" s="1" t="s">
        <v>1</v>
      </c>
      <c r="B2" s="1"/>
      <c r="C2" s="1"/>
      <c r="D2" s="1"/>
      <c r="E2" s="1"/>
      <c r="F2" s="1"/>
      <c r="G2" s="1"/>
      <c r="H2" s="1"/>
      <c r="I2" s="1"/>
    </row>
    <row r="3">
      <c r="A3" s="1" t="s">
        <v>2</v>
      </c>
      <c r="B3" s="1"/>
      <c r="C3" s="2" t="s">
        <v>3</v>
      </c>
      <c r="D3" s="2"/>
      <c r="E3" s="2"/>
      <c r="F3" s="2"/>
      <c r="G3" s="2"/>
      <c r="H3" s="2"/>
      <c r="I3" s="2"/>
    </row>
    <row r="4">
      <c r="A4" s="1" t="s">
        <v>4</v>
      </c>
      <c r="C4" s="2"/>
      <c r="D4" s="2"/>
      <c r="E4" s="2"/>
      <c r="F4" s="2"/>
      <c r="G4" s="2"/>
      <c r="H4" s="2"/>
      <c r="I4" s="2"/>
    </row>
    <row r="5">
      <c r="A5" s="1" t="s">
        <v>5</v>
      </c>
      <c r="B5" s="2"/>
      <c r="C5" s="2"/>
      <c r="D5" s="2"/>
      <c r="E5" s="2"/>
      <c r="F5" s="2"/>
      <c r="G5" s="2"/>
      <c r="H5" s="2"/>
      <c r="I5" s="2"/>
    </row>
    <row r="6">
      <c r="A6" s="1" t="s">
        <v>6</v>
      </c>
      <c r="B6" s="1"/>
      <c r="C6" s="1"/>
      <c r="D6" s="1"/>
      <c r="E6" s="1"/>
      <c r="F6" s="1"/>
      <c r="G6" s="1"/>
      <c r="H6" s="1"/>
      <c r="I6" s="1"/>
    </row>
    <row r="7">
      <c r="A7" s="1" t="s">
        <v>7</v>
      </c>
      <c r="B7" s="1"/>
      <c r="C7" s="2"/>
      <c r="D7" s="2"/>
      <c r="E7" s="2"/>
      <c r="F7" s="2"/>
      <c r="G7" s="2"/>
      <c r="H7" s="2"/>
      <c r="I7" s="2"/>
    </row>
    <row r="8">
      <c r="A8" s="1" t="s">
        <v>8</v>
      </c>
      <c r="B8" s="1"/>
      <c r="C8" s="3" t="s">
        <v>9</v>
      </c>
      <c r="D8" s="3"/>
      <c r="E8" s="3"/>
      <c r="F8" s="3"/>
      <c r="G8" s="3"/>
      <c r="H8" s="3"/>
      <c r="I8" s="3"/>
    </row>
    <row r="9">
      <c r="A9" s="1" t="s">
        <v>10</v>
      </c>
      <c r="B9" s="1"/>
      <c r="C9" s="5" t="s">
        <v>9</v>
      </c>
      <c r="D9" s="5"/>
      <c r="E9" s="5"/>
      <c r="F9" s="5"/>
      <c r="G9" s="5"/>
      <c r="H9" s="5"/>
      <c r="I9" s="5"/>
    </row>
    <row r="10">
      <c r="A10" s="1" t="s">
        <v>11</v>
      </c>
      <c r="B10" s="1"/>
      <c r="C10" s="2"/>
      <c r="D10" s="2"/>
      <c r="E10" s="2"/>
      <c r="F10" s="2"/>
      <c r="G10" s="2"/>
      <c r="H10" s="2"/>
      <c r="I10" s="2"/>
    </row>
    <row r="11">
      <c r="A11" s="1" t="s">
        <v>12</v>
      </c>
      <c r="B11" s="1"/>
      <c r="C11" s="2"/>
      <c r="D11" s="2"/>
      <c r="E11" s="2"/>
      <c r="F11" s="2"/>
      <c r="G11" s="2"/>
      <c r="H11" s="2"/>
      <c r="I11" s="2"/>
    </row>
    <row r="12">
      <c r="A12" s="1" t="s">
        <v>13</v>
      </c>
      <c r="B12" s="1"/>
      <c r="C12" s="4"/>
      <c r="D12" s="4"/>
      <c r="E12" s="4"/>
      <c r="F12" s="4"/>
      <c r="G12" s="4"/>
      <c r="H12" s="4"/>
      <c r="I12" s="4"/>
    </row>
    <row r="13">
      <c r="A13" s="1" t="s">
        <v>14</v>
      </c>
      <c r="B13" s="1"/>
      <c r="C13" s="2"/>
      <c r="D13" s="2"/>
      <c r="E13" s="2"/>
      <c r="F13" s="2"/>
      <c r="G13" s="2"/>
      <c r="H13" s="2"/>
      <c r="I13" s="2"/>
    </row>
    <row r="14">
      <c r="A14" s="1" t="s">
        <v>15</v>
      </c>
      <c r="B14" s="1"/>
      <c r="C14" s="2"/>
      <c r="D14" s="2"/>
      <c r="E14" s="2"/>
      <c r="F14" s="2"/>
      <c r="G14" s="2"/>
      <c r="H14" s="2"/>
      <c r="I14" s="2"/>
    </row>
    <row r="15">
      <c r="A15" s="1"/>
      <c r="B15" s="1"/>
      <c r="C15" s="1"/>
      <c r="D15" s="1"/>
      <c r="E15" s="1"/>
      <c r="F15" s="1"/>
      <c r="G15" s="1"/>
      <c r="H15" s="1"/>
      <c r="I15" s="1"/>
    </row>
    <row r="16">
      <c r="A16" s="1"/>
      <c r="B16" s="1"/>
      <c r="C16" s="1"/>
      <c r="D16" s="1"/>
      <c r="E16" s="1"/>
      <c r="F16" s="1"/>
      <c r="G16" s="1"/>
      <c r="H16" s="1"/>
      <c r="I16" s="1"/>
    </row>
    <row r="17">
      <c r="A17" s="1"/>
      <c r="B17" s="1"/>
      <c r="C17" s="1"/>
      <c r="D17" s="1"/>
      <c r="E17" s="1"/>
      <c r="F17" s="1"/>
      <c r="G17" s="1"/>
      <c r="H17" s="1"/>
      <c r="I17" s="1"/>
    </row>
  </sheetData>
  <sheetProtection password="BF59" sheet="true" scenarios="true" objects="true" selectLockedCells="true"/>
  <mergeCells>
    <mergeCell ref="A1:I1"/>
    <mergeCell ref="A2:I2"/>
    <mergeCell ref="A3:B3"/>
    <mergeCell ref="C3:I3"/>
    <mergeCell ref="A4:B4"/>
    <mergeCell ref="C4:I4"/>
    <mergeCell ref="A5:B5"/>
    <mergeCell ref="C5:I5"/>
    <mergeCell ref="A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I17"/>
  </mergeCells>
  <pageMargins bottom="0.75" footer="0.5" header="0.5" left="0.5" right="0.5" top="0.75"/>
  <pageSetup orientation="landscape" paperSize="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8.0" collapsed="false"/>
    <col min="2" max="2" customWidth="true" width="30.0" collapsed="false"/>
    <col min="3" max="3" customWidth="true" width="10.0" collapsed="false"/>
    <col min="4" max="4" customWidth="true" width="12.0" collapsed="false"/>
    <col min="5" max="5" customWidth="true" width="10.0" collapsed="false"/>
    <col min="6" max="6" customWidth="true" width="12.0" collapsed="false"/>
    <col min="7" max="7" customWidth="true" width="10.0" collapsed="false"/>
    <col min="8" max="8" customWidth="true" width="10.0" collapsed="false"/>
    <col min="9" max="9" customWidth="true" width="10.0" collapsed="false"/>
    <col min="10" max="10" customWidth="true" width="10.0" collapsed="false"/>
    <col min="11" max="11" customWidth="true" width="10.0" collapsed="false"/>
  </cols>
  <sheetData>
    <row r="1">
      <c r="A1" s="6" t="s">
        <v>0</v>
      </c>
    </row>
    <row r="2">
      <c r="A2" s="6" t="s">
        <v>16</v>
      </c>
    </row>
    <row r="3">
      <c r="A3" s="6" t="s">
        <v>17</v>
      </c>
      <c r="B3" s="9" t="s">
        <f>DADOS!C3</f>
      </c>
    </row>
    <row r="4">
      <c r="A4" s="6" t="s">
        <v>18</v>
      </c>
      <c r="B4" s="6" t="s">
        <f>DADOS!C7</f>
      </c>
      <c r="G4" s="6" t="s">
        <v>19</v>
      </c>
      <c r="H4" s="8">
        <f>DADOS!C9</f>
      </c>
    </row>
    <row r="5">
      <c r="A5" s="6" t="s">
        <v>20</v>
      </c>
      <c r="B5" s="7">
        <f>DADOS!C8</f>
      </c>
      <c r="C5" s="6" t="s">
        <v>9</v>
      </c>
      <c r="D5" s="6" t="s">
        <v>21</v>
      </c>
      <c r="E5" s="6" t="s">
        <f>DADOS!C13</f>
      </c>
      <c r="F5" s="6" t="s">
        <v>9</v>
      </c>
      <c r="G5" s="6" t="s">
        <v>9</v>
      </c>
      <c r="H5" s="6" t="s">
        <v>22</v>
      </c>
      <c r="I5" s="6" t="s">
        <f>DADOS!C14</f>
      </c>
    </row>
    <row r="7">
      <c r="A7" s="10" t="s">
        <v>23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  <c r="J7" s="10" t="s">
        <v>32</v>
      </c>
      <c r="K7" s="10" t="s">
        <v>33</v>
      </c>
    </row>
    <row r="8">
      <c r="A8" s="11" t="s">
        <v>34</v>
      </c>
      <c r="B8" s="12" t="s">
        <v>35</v>
      </c>
      <c r="C8" s="13"/>
      <c r="D8" s="14"/>
      <c r="E8" s="15"/>
      <c r="F8" s="16"/>
      <c r="G8" s="17"/>
      <c r="H8" s="18"/>
      <c r="I8" s="19"/>
      <c r="J8" s="20"/>
      <c r="K8" s="21">
        <f>SUM(K9:K11)</f>
      </c>
      <c r="L8" s="22" t="s">
        <v>36</v>
      </c>
    </row>
    <row r="9">
      <c r="A9" s="23" t="s">
        <v>37</v>
      </c>
      <c r="B9" s="24" t="s">
        <v>38</v>
      </c>
      <c r="C9" s="25" t="s">
        <v>39</v>
      </c>
      <c r="D9" s="26" t="n">
        <v>96.0</v>
      </c>
      <c r="E9" s="27" t="n">
        <v>132.52</v>
      </c>
      <c r="F9" s="28" t="n">
        <v>22.1</v>
      </c>
      <c r="G9" s="29" t="n">
        <v>161.81</v>
      </c>
      <c r="H9" s="30"/>
      <c r="I9" s="31">
        <f>ROUND('BDI Principal'!D14,2)</f>
      </c>
      <c r="J9" s="32">
        <f>ROUND((ROUND(H9,2)*I9/100)+ROUND(H9,2),2)</f>
      </c>
      <c r="K9" s="33">
        <f>ROUND(D9*J9,2)</f>
      </c>
      <c r="L9" s="34" t="s">
        <v>23</v>
      </c>
    </row>
    <row r="10">
      <c r="A10" s="35" t="s">
        <v>40</v>
      </c>
      <c r="B10" s="36" t="s">
        <v>41</v>
      </c>
      <c r="C10" s="37" t="s">
        <v>42</v>
      </c>
      <c r="D10" s="38" t="n">
        <v>6.0</v>
      </c>
      <c r="E10" s="39" t="n">
        <v>10484.96</v>
      </c>
      <c r="F10" s="40" t="n">
        <v>22.1</v>
      </c>
      <c r="G10" s="41" t="n">
        <v>12802.14</v>
      </c>
      <c r="H10" s="42"/>
      <c r="I10" s="43">
        <f>ROUND('BDI Principal'!D14,2)</f>
      </c>
      <c r="J10" s="44">
        <f>ROUND((ROUND(H10,2)*I10/100)+ROUND(H10,2),2)</f>
      </c>
      <c r="K10" s="45">
        <f>ROUND(D10*J10,2)</f>
      </c>
      <c r="L10" s="46" t="s">
        <v>23</v>
      </c>
    </row>
    <row r="11">
      <c r="A11" s="47" t="s">
        <v>43</v>
      </c>
      <c r="B11" s="48" t="s">
        <v>44</v>
      </c>
      <c r="C11" s="49" t="s">
        <v>45</v>
      </c>
      <c r="D11" s="50" t="n">
        <v>1.0</v>
      </c>
      <c r="E11" s="51" t="n">
        <v>2514.4</v>
      </c>
      <c r="F11" s="52" t="n">
        <v>22.1</v>
      </c>
      <c r="G11" s="53" t="n">
        <v>3070.08</v>
      </c>
      <c r="H11" s="54"/>
      <c r="I11" s="55">
        <f>ROUND('BDI Principal'!D14,2)</f>
      </c>
      <c r="J11" s="56">
        <f>ROUND((ROUND(H11,2)*I11/100)+ROUND(H11,2),2)</f>
      </c>
      <c r="K11" s="57">
        <f>ROUND(D11*J11,2)</f>
      </c>
      <c r="L11" s="58" t="s">
        <v>23</v>
      </c>
    </row>
    <row r="12">
      <c r="A12" s="59" t="s">
        <v>46</v>
      </c>
      <c r="B12" s="60" t="s">
        <v>47</v>
      </c>
      <c r="C12" s="61"/>
      <c r="D12" s="62"/>
      <c r="E12" s="63"/>
      <c r="F12" s="64"/>
      <c r="G12" s="65"/>
      <c r="H12" s="66"/>
      <c r="I12" s="67"/>
      <c r="J12" s="68"/>
      <c r="K12" s="7287">
        <f>K13+K16+K18</f>
      </c>
      <c r="L12" s="70" t="s">
        <v>36</v>
      </c>
    </row>
    <row r="13">
      <c r="A13" s="71" t="s">
        <v>48</v>
      </c>
      <c r="B13" s="72" t="s">
        <v>49</v>
      </c>
      <c r="C13" s="73"/>
      <c r="D13" s="74"/>
      <c r="E13" s="75"/>
      <c r="F13" s="76"/>
      <c r="G13" s="77"/>
      <c r="H13" s="78"/>
      <c r="I13" s="79"/>
      <c r="J13" s="80"/>
      <c r="K13" s="81">
        <f>SUM(K14:K15)</f>
      </c>
      <c r="L13" s="82" t="s">
        <v>36</v>
      </c>
    </row>
    <row r="14">
      <c r="A14" s="83" t="s">
        <v>50</v>
      </c>
      <c r="B14" s="84" t="s">
        <v>51</v>
      </c>
      <c r="C14" s="85" t="s">
        <v>52</v>
      </c>
      <c r="D14" s="86" t="n">
        <v>4.5</v>
      </c>
      <c r="E14" s="87" t="n">
        <v>465.25</v>
      </c>
      <c r="F14" s="88" t="n">
        <v>22.1</v>
      </c>
      <c r="G14" s="89" t="n">
        <v>568.07</v>
      </c>
      <c r="H14" s="90"/>
      <c r="I14" s="91">
        <f>ROUND('BDI Principal'!D14,2)</f>
      </c>
      <c r="J14" s="92">
        <f>ROUND((ROUND(H14,2)*I14/100)+ROUND(H14,2),2)</f>
      </c>
      <c r="K14" s="93">
        <f>ROUND(D14*J14,2)</f>
      </c>
      <c r="L14" s="94" t="s">
        <v>23</v>
      </c>
    </row>
    <row r="15">
      <c r="A15" s="95" t="s">
        <v>53</v>
      </c>
      <c r="B15" s="96" t="s">
        <v>51</v>
      </c>
      <c r="C15" s="97" t="s">
        <v>52</v>
      </c>
      <c r="D15" s="98" t="n">
        <v>0.8</v>
      </c>
      <c r="E15" s="99" t="n">
        <v>465.25</v>
      </c>
      <c r="F15" s="100" t="n">
        <v>22.1</v>
      </c>
      <c r="G15" s="101" t="n">
        <v>568.07</v>
      </c>
      <c r="H15" s="102"/>
      <c r="I15" s="103">
        <f>ROUND('BDI Principal'!D14,2)</f>
      </c>
      <c r="J15" s="104">
        <f>ROUND((ROUND(H15,2)*I15/100)+ROUND(H15,2),2)</f>
      </c>
      <c r="K15" s="105">
        <f>ROUND(D15*J15,2)</f>
      </c>
      <c r="L15" s="106" t="s">
        <v>23</v>
      </c>
    </row>
    <row r="16">
      <c r="A16" s="107" t="s">
        <v>54</v>
      </c>
      <c r="B16" s="108" t="s">
        <v>55</v>
      </c>
      <c r="C16" s="109"/>
      <c r="D16" s="110"/>
      <c r="E16" s="111"/>
      <c r="F16" s="112"/>
      <c r="G16" s="113"/>
      <c r="H16" s="114"/>
      <c r="I16" s="115"/>
      <c r="J16" s="116"/>
      <c r="K16" s="117">
        <f>SUM(K17:K17)</f>
      </c>
      <c r="L16" s="118" t="s">
        <v>36</v>
      </c>
    </row>
    <row r="17">
      <c r="A17" s="119" t="s">
        <v>56</v>
      </c>
      <c r="B17" s="120" t="s">
        <v>57</v>
      </c>
      <c r="C17" s="121" t="s">
        <v>52</v>
      </c>
      <c r="D17" s="122" t="n">
        <v>111.98</v>
      </c>
      <c r="E17" s="123" t="n">
        <v>74.03</v>
      </c>
      <c r="F17" s="124" t="n">
        <v>22.1</v>
      </c>
      <c r="G17" s="125" t="n">
        <v>90.39</v>
      </c>
      <c r="H17" s="126"/>
      <c r="I17" s="127">
        <f>ROUND('BDI Principal'!D14,2)</f>
      </c>
      <c r="J17" s="128">
        <f>ROUND((ROUND(H17,2)*I17/100)+ROUND(H17,2),2)</f>
      </c>
      <c r="K17" s="129">
        <f>ROUND(D17*J17,2)</f>
      </c>
      <c r="L17" s="130" t="s">
        <v>23</v>
      </c>
    </row>
    <row r="18">
      <c r="A18" s="131" t="s">
        <v>58</v>
      </c>
      <c r="B18" s="132" t="s">
        <v>59</v>
      </c>
      <c r="C18" s="133"/>
      <c r="D18" s="134"/>
      <c r="E18" s="135"/>
      <c r="F18" s="136"/>
      <c r="G18" s="137"/>
      <c r="H18" s="138"/>
      <c r="I18" s="139"/>
      <c r="J18" s="140"/>
      <c r="K18" s="141">
        <f>SUM(K19:K24)</f>
      </c>
      <c r="L18" s="142" t="s">
        <v>36</v>
      </c>
    </row>
    <row r="19">
      <c r="A19" s="143" t="s">
        <v>60</v>
      </c>
      <c r="B19" s="144" t="s">
        <v>61</v>
      </c>
      <c r="C19" s="145" t="s">
        <v>45</v>
      </c>
      <c r="D19" s="146" t="n">
        <v>6.0</v>
      </c>
      <c r="E19" s="147" t="n">
        <v>857.78</v>
      </c>
      <c r="F19" s="148" t="n">
        <v>22.1</v>
      </c>
      <c r="G19" s="149" t="n">
        <v>1047.35</v>
      </c>
      <c r="H19" s="150"/>
      <c r="I19" s="151">
        <f>ROUND('BDI Principal'!D14,2)</f>
      </c>
      <c r="J19" s="152">
        <f>ROUND((ROUND(H19,2)*I19/100)+ROUND(H19,2),2)</f>
      </c>
      <c r="K19" s="153">
        <f>ROUND(D19*J19,2)</f>
      </c>
      <c r="L19" s="154" t="s">
        <v>23</v>
      </c>
    </row>
    <row r="20">
      <c r="A20" s="155" t="s">
        <v>62</v>
      </c>
      <c r="B20" s="156" t="s">
        <v>63</v>
      </c>
      <c r="C20" s="157" t="s">
        <v>52</v>
      </c>
      <c r="D20" s="158" t="n">
        <v>13.5</v>
      </c>
      <c r="E20" s="159" t="n">
        <v>301.37</v>
      </c>
      <c r="F20" s="160" t="n">
        <v>22.1</v>
      </c>
      <c r="G20" s="161" t="n">
        <v>367.97</v>
      </c>
      <c r="H20" s="162"/>
      <c r="I20" s="163">
        <f>ROUND('BDI Principal'!D14,2)</f>
      </c>
      <c r="J20" s="164">
        <f>ROUND((ROUND(H20,2)*I20/100)+ROUND(H20,2),2)</f>
      </c>
      <c r="K20" s="165">
        <f>ROUND(D20*J20,2)</f>
      </c>
      <c r="L20" s="166" t="s">
        <v>23</v>
      </c>
    </row>
    <row r="21">
      <c r="A21" s="167" t="s">
        <v>64</v>
      </c>
      <c r="B21" s="168" t="s">
        <v>65</v>
      </c>
      <c r="C21" s="169" t="s">
        <v>52</v>
      </c>
      <c r="D21" s="170" t="n">
        <v>12.0</v>
      </c>
      <c r="E21" s="171" t="n">
        <v>301.37</v>
      </c>
      <c r="F21" s="172" t="n">
        <v>22.1</v>
      </c>
      <c r="G21" s="173" t="n">
        <v>367.97</v>
      </c>
      <c r="H21" s="174"/>
      <c r="I21" s="175">
        <f>ROUND('BDI Principal'!D14,2)</f>
      </c>
      <c r="J21" s="176">
        <f>ROUND((ROUND(H21,2)*I21/100)+ROUND(H21,2),2)</f>
      </c>
      <c r="K21" s="177">
        <f>ROUND(D21*J21,2)</f>
      </c>
      <c r="L21" s="178" t="s">
        <v>23</v>
      </c>
    </row>
    <row r="22">
      <c r="A22" s="179" t="s">
        <v>66</v>
      </c>
      <c r="B22" s="180" t="s">
        <v>67</v>
      </c>
      <c r="C22" s="181" t="s">
        <v>52</v>
      </c>
      <c r="D22" s="182" t="n">
        <v>4.0</v>
      </c>
      <c r="E22" s="183" t="n">
        <v>301.37</v>
      </c>
      <c r="F22" s="184" t="n">
        <v>22.1</v>
      </c>
      <c r="G22" s="185" t="n">
        <v>367.97</v>
      </c>
      <c r="H22" s="186"/>
      <c r="I22" s="187">
        <f>ROUND('BDI Principal'!D14,2)</f>
      </c>
      <c r="J22" s="188">
        <f>ROUND((ROUND(H22,2)*I22/100)+ROUND(H22,2),2)</f>
      </c>
      <c r="K22" s="189">
        <f>ROUND(D22*J22,2)</f>
      </c>
      <c r="L22" s="190" t="s">
        <v>23</v>
      </c>
    </row>
    <row r="23">
      <c r="A23" s="191" t="s">
        <v>68</v>
      </c>
      <c r="B23" s="192" t="s">
        <v>69</v>
      </c>
      <c r="C23" s="193" t="s">
        <v>52</v>
      </c>
      <c r="D23" s="194" t="n">
        <v>12.0</v>
      </c>
      <c r="E23" s="195" t="n">
        <v>301.37</v>
      </c>
      <c r="F23" s="196" t="n">
        <v>22.1</v>
      </c>
      <c r="G23" s="197" t="n">
        <v>367.97</v>
      </c>
      <c r="H23" s="198"/>
      <c r="I23" s="199">
        <f>ROUND('BDI Principal'!D14,2)</f>
      </c>
      <c r="J23" s="200">
        <f>ROUND((ROUND(H23,2)*I23/100)+ROUND(H23,2),2)</f>
      </c>
      <c r="K23" s="201">
        <f>ROUND(D23*J23,2)</f>
      </c>
      <c r="L23" s="202" t="s">
        <v>23</v>
      </c>
    </row>
    <row r="24">
      <c r="A24" s="203" t="s">
        <v>70</v>
      </c>
      <c r="B24" s="204" t="s">
        <v>71</v>
      </c>
      <c r="C24" s="205" t="s">
        <v>45</v>
      </c>
      <c r="D24" s="206" t="n">
        <v>6.0</v>
      </c>
      <c r="E24" s="207" t="n">
        <v>857.78</v>
      </c>
      <c r="F24" s="208" t="n">
        <v>22.1</v>
      </c>
      <c r="G24" s="209" t="n">
        <v>1047.35</v>
      </c>
      <c r="H24" s="210"/>
      <c r="I24" s="211">
        <f>ROUND('BDI Principal'!D14,2)</f>
      </c>
      <c r="J24" s="212">
        <f>ROUND((ROUND(H24,2)*I24/100)+ROUND(H24,2),2)</f>
      </c>
      <c r="K24" s="213">
        <f>ROUND(D24*J24,2)</f>
      </c>
      <c r="L24" s="214" t="s">
        <v>23</v>
      </c>
    </row>
    <row r="25">
      <c r="A25" s="215" t="s">
        <v>72</v>
      </c>
      <c r="B25" s="216" t="s">
        <v>73</v>
      </c>
      <c r="C25" s="217"/>
      <c r="D25" s="218"/>
      <c r="E25" s="219"/>
      <c r="F25" s="220"/>
      <c r="G25" s="221"/>
      <c r="H25" s="222"/>
      <c r="I25" s="223"/>
      <c r="J25" s="224"/>
      <c r="K25" s="225">
        <f>SUM(K26:K42)</f>
      </c>
      <c r="L25" s="226" t="s">
        <v>36</v>
      </c>
    </row>
    <row r="26">
      <c r="A26" s="227" t="s">
        <v>74</v>
      </c>
      <c r="B26" s="228" t="s">
        <v>75</v>
      </c>
      <c r="C26" s="229" t="s">
        <v>76</v>
      </c>
      <c r="D26" s="230" t="n">
        <v>51.52</v>
      </c>
      <c r="E26" s="231" t="n">
        <v>63.32</v>
      </c>
      <c r="F26" s="232" t="n">
        <v>22.1</v>
      </c>
      <c r="G26" s="233" t="n">
        <v>77.31</v>
      </c>
      <c r="H26" s="234"/>
      <c r="I26" s="235">
        <f>ROUND('BDI Principal'!D14,2)</f>
      </c>
      <c r="J26" s="236">
        <f>ROUND((ROUND(H26,2)*I26/100)+ROUND(H26,2),2)</f>
      </c>
      <c r="K26" s="237">
        <f>ROUND(D26*J26,2)</f>
      </c>
      <c r="L26" s="238" t="s">
        <v>23</v>
      </c>
    </row>
    <row r="27">
      <c r="A27" s="239" t="s">
        <v>77</v>
      </c>
      <c r="B27" s="240" t="s">
        <v>78</v>
      </c>
      <c r="C27" s="241" t="s">
        <v>52</v>
      </c>
      <c r="D27" s="242" t="n">
        <v>7.95</v>
      </c>
      <c r="E27" s="243" t="n">
        <v>7.3</v>
      </c>
      <c r="F27" s="244" t="n">
        <v>22.1</v>
      </c>
      <c r="G27" s="245" t="n">
        <v>8.91</v>
      </c>
      <c r="H27" s="246"/>
      <c r="I27" s="247">
        <f>ROUND('BDI Principal'!D14,2)</f>
      </c>
      <c r="J27" s="248">
        <f>ROUND((ROUND(H27,2)*I27/100)+ROUND(H27,2),2)</f>
      </c>
      <c r="K27" s="249">
        <f>ROUND(D27*J27,2)</f>
      </c>
      <c r="L27" s="250" t="s">
        <v>23</v>
      </c>
    </row>
    <row r="28">
      <c r="A28" s="251" t="s">
        <v>79</v>
      </c>
      <c r="B28" s="252" t="s">
        <v>80</v>
      </c>
      <c r="C28" s="253" t="s">
        <v>81</v>
      </c>
      <c r="D28" s="254" t="n">
        <v>2.0</v>
      </c>
      <c r="E28" s="255" t="n">
        <v>69.74</v>
      </c>
      <c r="F28" s="256" t="n">
        <v>22.1</v>
      </c>
      <c r="G28" s="257" t="n">
        <v>85.15</v>
      </c>
      <c r="H28" s="258"/>
      <c r="I28" s="259">
        <f>ROUND('BDI Principal'!D14,2)</f>
      </c>
      <c r="J28" s="260">
        <f>ROUND((ROUND(H28,2)*I28/100)+ROUND(H28,2),2)</f>
      </c>
      <c r="K28" s="261">
        <f>ROUND(D28*J28,2)</f>
      </c>
      <c r="L28" s="262" t="s">
        <v>23</v>
      </c>
    </row>
    <row r="29">
      <c r="A29" s="263" t="s">
        <v>82</v>
      </c>
      <c r="B29" s="264" t="s">
        <v>83</v>
      </c>
      <c r="C29" s="265" t="s">
        <v>81</v>
      </c>
      <c r="D29" s="266" t="n">
        <v>3.0</v>
      </c>
      <c r="E29" s="267" t="n">
        <v>85.44</v>
      </c>
      <c r="F29" s="268" t="n">
        <v>22.1</v>
      </c>
      <c r="G29" s="269" t="n">
        <v>104.32</v>
      </c>
      <c r="H29" s="270"/>
      <c r="I29" s="271">
        <f>ROUND('BDI Principal'!D14,2)</f>
      </c>
      <c r="J29" s="272">
        <f>ROUND((ROUND(H29,2)*I29/100)+ROUND(H29,2),2)</f>
      </c>
      <c r="K29" s="273">
        <f>ROUND(D29*J29,2)</f>
      </c>
      <c r="L29" s="274" t="s">
        <v>23</v>
      </c>
    </row>
    <row r="30">
      <c r="A30" s="275" t="s">
        <v>84</v>
      </c>
      <c r="B30" s="276" t="s">
        <v>85</v>
      </c>
      <c r="C30" s="277" t="s">
        <v>52</v>
      </c>
      <c r="D30" s="278" t="n">
        <v>5.04</v>
      </c>
      <c r="E30" s="279" t="n">
        <v>10.77</v>
      </c>
      <c r="F30" s="280" t="n">
        <v>22.1</v>
      </c>
      <c r="G30" s="281" t="n">
        <v>13.15</v>
      </c>
      <c r="H30" s="282"/>
      <c r="I30" s="283">
        <f>ROUND('BDI Principal'!D14,2)</f>
      </c>
      <c r="J30" s="284">
        <f>ROUND((ROUND(H30,2)*I30/100)+ROUND(H30,2),2)</f>
      </c>
      <c r="K30" s="285">
        <f>ROUND(D30*J30,2)</f>
      </c>
      <c r="L30" s="286" t="s">
        <v>23</v>
      </c>
    </row>
    <row r="31">
      <c r="A31" s="287" t="s">
        <v>86</v>
      </c>
      <c r="B31" s="288" t="s">
        <v>87</v>
      </c>
      <c r="C31" s="289" t="s">
        <v>52</v>
      </c>
      <c r="D31" s="290" t="n">
        <v>18.67</v>
      </c>
      <c r="E31" s="291" t="n">
        <v>27.82</v>
      </c>
      <c r="F31" s="292" t="n">
        <v>22.1</v>
      </c>
      <c r="G31" s="293" t="n">
        <v>33.97</v>
      </c>
      <c r="H31" s="294"/>
      <c r="I31" s="295">
        <f>ROUND('BDI Principal'!D14,2)</f>
      </c>
      <c r="J31" s="296">
        <f>ROUND((ROUND(H31,2)*I31/100)+ROUND(H31,2),2)</f>
      </c>
      <c r="K31" s="297">
        <f>ROUND(D31*J31,2)</f>
      </c>
      <c r="L31" s="298" t="s">
        <v>23</v>
      </c>
    </row>
    <row r="32">
      <c r="A32" s="299" t="s">
        <v>88</v>
      </c>
      <c r="B32" s="300" t="s">
        <v>89</v>
      </c>
      <c r="C32" s="301" t="s">
        <v>81</v>
      </c>
      <c r="D32" s="302" t="n">
        <v>4.0</v>
      </c>
      <c r="E32" s="303" t="n">
        <v>14.38</v>
      </c>
      <c r="F32" s="304" t="n">
        <v>22.1</v>
      </c>
      <c r="G32" s="305" t="n">
        <v>17.56</v>
      </c>
      <c r="H32" s="306"/>
      <c r="I32" s="307">
        <f>ROUND('BDI Principal'!D14,2)</f>
      </c>
      <c r="J32" s="308">
        <f>ROUND((ROUND(H32,2)*I32/100)+ROUND(H32,2),2)</f>
      </c>
      <c r="K32" s="309">
        <f>ROUND(D32*J32,2)</f>
      </c>
      <c r="L32" s="310" t="s">
        <v>23</v>
      </c>
    </row>
    <row r="33">
      <c r="A33" s="311" t="s">
        <v>90</v>
      </c>
      <c r="B33" s="312" t="s">
        <v>91</v>
      </c>
      <c r="C33" s="313" t="s">
        <v>81</v>
      </c>
      <c r="D33" s="314" t="n">
        <v>10.0</v>
      </c>
      <c r="E33" s="315" t="n">
        <v>10.48</v>
      </c>
      <c r="F33" s="316" t="n">
        <v>22.1</v>
      </c>
      <c r="G33" s="317" t="n">
        <v>12.8</v>
      </c>
      <c r="H33" s="318"/>
      <c r="I33" s="319">
        <f>ROUND('BDI Principal'!D14,2)</f>
      </c>
      <c r="J33" s="320">
        <f>ROUND((ROUND(H33,2)*I33/100)+ROUND(H33,2),2)</f>
      </c>
      <c r="K33" s="321">
        <f>ROUND(D33*J33,2)</f>
      </c>
      <c r="L33" s="322" t="s">
        <v>23</v>
      </c>
    </row>
    <row r="34">
      <c r="A34" s="323" t="s">
        <v>92</v>
      </c>
      <c r="B34" s="324" t="s">
        <v>93</v>
      </c>
      <c r="C34" s="325" t="s">
        <v>52</v>
      </c>
      <c r="D34" s="326" t="n">
        <v>86.94</v>
      </c>
      <c r="E34" s="327" t="n">
        <v>14.11</v>
      </c>
      <c r="F34" s="328" t="n">
        <v>22.1</v>
      </c>
      <c r="G34" s="329" t="n">
        <v>17.23</v>
      </c>
      <c r="H34" s="330"/>
      <c r="I34" s="331">
        <f>ROUND('BDI Principal'!D14,2)</f>
      </c>
      <c r="J34" s="332">
        <f>ROUND((ROUND(H34,2)*I34/100)+ROUND(H34,2),2)</f>
      </c>
      <c r="K34" s="333">
        <f>ROUND(D34*J34,2)</f>
      </c>
      <c r="L34" s="334" t="s">
        <v>23</v>
      </c>
    </row>
    <row r="35">
      <c r="A35" s="335" t="s">
        <v>94</v>
      </c>
      <c r="B35" s="336" t="s">
        <v>95</v>
      </c>
      <c r="C35" s="337" t="s">
        <v>76</v>
      </c>
      <c r="D35" s="338" t="n">
        <v>29.1</v>
      </c>
      <c r="E35" s="339" t="n">
        <v>110.62</v>
      </c>
      <c r="F35" s="340" t="n">
        <v>22.1</v>
      </c>
      <c r="G35" s="341" t="n">
        <v>135.07</v>
      </c>
      <c r="H35" s="342"/>
      <c r="I35" s="343">
        <f>ROUND('BDI Principal'!D14,2)</f>
      </c>
      <c r="J35" s="344">
        <f>ROUND((ROUND(H35,2)*I35/100)+ROUND(H35,2),2)</f>
      </c>
      <c r="K35" s="345">
        <f>ROUND(D35*J35,2)</f>
      </c>
      <c r="L35" s="346" t="s">
        <v>23</v>
      </c>
    </row>
    <row r="36">
      <c r="A36" s="347" t="s">
        <v>96</v>
      </c>
      <c r="B36" s="348" t="s">
        <v>97</v>
      </c>
      <c r="C36" s="349" t="s">
        <v>76</v>
      </c>
      <c r="D36" s="350" t="n">
        <v>1.5</v>
      </c>
      <c r="E36" s="351" t="n">
        <v>84.95</v>
      </c>
      <c r="F36" s="352" t="n">
        <v>22.1</v>
      </c>
      <c r="G36" s="353" t="n">
        <v>103.72</v>
      </c>
      <c r="H36" s="354"/>
      <c r="I36" s="355">
        <f>ROUND('BDI Principal'!D14,2)</f>
      </c>
      <c r="J36" s="356">
        <f>ROUND((ROUND(H36,2)*I36/100)+ROUND(H36,2),2)</f>
      </c>
      <c r="K36" s="357">
        <f>ROUND(D36*J36,2)</f>
      </c>
      <c r="L36" s="358" t="s">
        <v>23</v>
      </c>
    </row>
    <row r="37">
      <c r="A37" s="359" t="s">
        <v>98</v>
      </c>
      <c r="B37" s="360" t="s">
        <v>99</v>
      </c>
      <c r="C37" s="361" t="s">
        <v>52</v>
      </c>
      <c r="D37" s="362" t="n">
        <v>36.82</v>
      </c>
      <c r="E37" s="363" t="n">
        <v>35.63</v>
      </c>
      <c r="F37" s="364" t="n">
        <v>22.1</v>
      </c>
      <c r="G37" s="365" t="n">
        <v>43.5</v>
      </c>
      <c r="H37" s="366"/>
      <c r="I37" s="367">
        <f>ROUND('BDI Principal'!D14,2)</f>
      </c>
      <c r="J37" s="368">
        <f>ROUND((ROUND(H37,2)*I37/100)+ROUND(H37,2),2)</f>
      </c>
      <c r="K37" s="369">
        <f>ROUND(D37*J37,2)</f>
      </c>
      <c r="L37" s="370" t="s">
        <v>23</v>
      </c>
    </row>
    <row r="38">
      <c r="A38" s="371" t="s">
        <v>100</v>
      </c>
      <c r="B38" s="372" t="s">
        <v>101</v>
      </c>
      <c r="C38" s="373" t="s">
        <v>52</v>
      </c>
      <c r="D38" s="374" t="n">
        <v>5.9</v>
      </c>
      <c r="E38" s="375" t="n">
        <v>4.12</v>
      </c>
      <c r="F38" s="376" t="n">
        <v>22.1</v>
      </c>
      <c r="G38" s="377" t="n">
        <v>5.03</v>
      </c>
      <c r="H38" s="378"/>
      <c r="I38" s="379">
        <f>ROUND('BDI Principal'!D14,2)</f>
      </c>
      <c r="J38" s="380">
        <f>ROUND((ROUND(H38,2)*I38/100)+ROUND(H38,2),2)</f>
      </c>
      <c r="K38" s="381">
        <f>ROUND(D38*J38,2)</f>
      </c>
      <c r="L38" s="382" t="s">
        <v>23</v>
      </c>
    </row>
    <row r="39">
      <c r="A39" s="383" t="s">
        <v>102</v>
      </c>
      <c r="B39" s="384" t="s">
        <v>103</v>
      </c>
      <c r="C39" s="385" t="s">
        <v>76</v>
      </c>
      <c r="D39" s="386" t="n">
        <v>2.96</v>
      </c>
      <c r="E39" s="387" t="n">
        <v>166.3</v>
      </c>
      <c r="F39" s="388" t="n">
        <v>22.1</v>
      </c>
      <c r="G39" s="389" t="n">
        <v>203.05</v>
      </c>
      <c r="H39" s="390"/>
      <c r="I39" s="391">
        <f>ROUND('BDI Principal'!D14,2)</f>
      </c>
      <c r="J39" s="392">
        <f>ROUND((ROUND(H39,2)*I39/100)+ROUND(H39,2),2)</f>
      </c>
      <c r="K39" s="393">
        <f>ROUND(D39*J39,2)</f>
      </c>
      <c r="L39" s="394" t="s">
        <v>23</v>
      </c>
    </row>
    <row r="40">
      <c r="A40" s="395" t="s">
        <v>104</v>
      </c>
      <c r="B40" s="396" t="s">
        <v>105</v>
      </c>
      <c r="C40" s="397" t="s">
        <v>106</v>
      </c>
      <c r="D40" s="398" t="n">
        <v>16.0</v>
      </c>
      <c r="E40" s="399" t="n">
        <v>14.62</v>
      </c>
      <c r="F40" s="400" t="n">
        <v>22.1</v>
      </c>
      <c r="G40" s="401" t="n">
        <v>17.85</v>
      </c>
      <c r="H40" s="402"/>
      <c r="I40" s="403">
        <f>ROUND('BDI Principal'!D14,2)</f>
      </c>
      <c r="J40" s="404">
        <f>ROUND((ROUND(H40,2)*I40/100)+ROUND(H40,2),2)</f>
      </c>
      <c r="K40" s="405">
        <f>ROUND(D40*J40,2)</f>
      </c>
      <c r="L40" s="406" t="s">
        <v>23</v>
      </c>
    </row>
    <row r="41">
      <c r="A41" s="407" t="s">
        <v>107</v>
      </c>
      <c r="B41" s="408" t="s">
        <v>108</v>
      </c>
      <c r="C41" s="409" t="s">
        <v>76</v>
      </c>
      <c r="D41" s="410" t="n">
        <v>37.9</v>
      </c>
      <c r="E41" s="411" t="n">
        <v>9.27</v>
      </c>
      <c r="F41" s="412" t="n">
        <v>13.84</v>
      </c>
      <c r="G41" s="413" t="n">
        <v>10.55</v>
      </c>
      <c r="H41" s="414"/>
      <c r="I41" s="415">
        <f>'BDI Outros'!D14</f>
      </c>
      <c r="J41" s="416">
        <f>ROUND((ROUND(H41,2)*I41/100)+ROUND(H41,2),2)</f>
      </c>
      <c r="K41" s="417">
        <f>ROUND(D41*J41,2)</f>
      </c>
      <c r="L41" s="418" t="s">
        <v>23</v>
      </c>
    </row>
    <row r="42">
      <c r="A42" s="419" t="s">
        <v>109</v>
      </c>
      <c r="B42" s="420" t="s">
        <v>110</v>
      </c>
      <c r="C42" s="421" t="s">
        <v>111</v>
      </c>
      <c r="D42" s="422" t="n">
        <v>579.95</v>
      </c>
      <c r="E42" s="423" t="n">
        <v>2.73</v>
      </c>
      <c r="F42" s="424" t="n">
        <v>22.1</v>
      </c>
      <c r="G42" s="425" t="n">
        <v>3.33</v>
      </c>
      <c r="H42" s="426"/>
      <c r="I42" s="427">
        <f>ROUND('BDI Principal'!D14,2)</f>
      </c>
      <c r="J42" s="428">
        <f>ROUND((ROUND(H42,2)*I42/100)+ROUND(H42,2),2)</f>
      </c>
      <c r="K42" s="429">
        <f>ROUND(D42*J42,2)</f>
      </c>
      <c r="L42" s="430" t="s">
        <v>23</v>
      </c>
    </row>
    <row r="43">
      <c r="A43" s="431" t="s">
        <v>112</v>
      </c>
      <c r="B43" s="432" t="s">
        <v>113</v>
      </c>
      <c r="C43" s="433"/>
      <c r="D43" s="434"/>
      <c r="E43" s="435"/>
      <c r="F43" s="436"/>
      <c r="G43" s="437"/>
      <c r="H43" s="438"/>
      <c r="I43" s="439"/>
      <c r="J43" s="440"/>
      <c r="K43" s="441">
        <f>SUM(K44:K47)</f>
      </c>
      <c r="L43" s="442" t="s">
        <v>36</v>
      </c>
    </row>
    <row r="44">
      <c r="A44" s="443" t="s">
        <v>114</v>
      </c>
      <c r="B44" s="444" t="s">
        <v>115</v>
      </c>
      <c r="C44" s="445" t="s">
        <v>76</v>
      </c>
      <c r="D44" s="446" t="n">
        <v>9.3</v>
      </c>
      <c r="E44" s="447" t="n">
        <v>42.4</v>
      </c>
      <c r="F44" s="448" t="n">
        <v>22.1</v>
      </c>
      <c r="G44" s="449" t="n">
        <v>51.77</v>
      </c>
      <c r="H44" s="450"/>
      <c r="I44" s="451">
        <f>ROUND('BDI Principal'!D14,2)</f>
      </c>
      <c r="J44" s="452">
        <f>ROUND((ROUND(H44,2)*I44/100)+ROUND(H44,2),2)</f>
      </c>
      <c r="K44" s="453">
        <f>ROUND(D44*J44,2)</f>
      </c>
      <c r="L44" s="454" t="s">
        <v>23</v>
      </c>
    </row>
    <row r="45">
      <c r="A45" s="455" t="s">
        <v>116</v>
      </c>
      <c r="B45" s="456" t="s">
        <v>117</v>
      </c>
      <c r="C45" s="457" t="s">
        <v>76</v>
      </c>
      <c r="D45" s="458" t="n">
        <v>19.15</v>
      </c>
      <c r="E45" s="459" t="n">
        <v>58.42</v>
      </c>
      <c r="F45" s="460" t="n">
        <v>22.1</v>
      </c>
      <c r="G45" s="461" t="n">
        <v>71.33</v>
      </c>
      <c r="H45" s="462"/>
      <c r="I45" s="463">
        <f>ROUND('BDI Principal'!D14,2)</f>
      </c>
      <c r="J45" s="464">
        <f>ROUND((ROUND(H45,2)*I45/100)+ROUND(H45,2),2)</f>
      </c>
      <c r="K45" s="465">
        <f>ROUND(D45*J45,2)</f>
      </c>
      <c r="L45" s="466" t="s">
        <v>23</v>
      </c>
    </row>
    <row r="46">
      <c r="A46" s="467" t="s">
        <v>118</v>
      </c>
      <c r="B46" s="468" t="s">
        <v>119</v>
      </c>
      <c r="C46" s="469" t="s">
        <v>76</v>
      </c>
      <c r="D46" s="470" t="n">
        <v>17.3</v>
      </c>
      <c r="E46" s="471" t="n">
        <v>28.04</v>
      </c>
      <c r="F46" s="472" t="n">
        <v>22.1</v>
      </c>
      <c r="G46" s="473" t="n">
        <v>34.24</v>
      </c>
      <c r="H46" s="474"/>
      <c r="I46" s="475">
        <f>ROUND('BDI Principal'!D14,2)</f>
      </c>
      <c r="J46" s="476">
        <f>ROUND((ROUND(H46,2)*I46/100)+ROUND(H46,2),2)</f>
      </c>
      <c r="K46" s="477">
        <f>ROUND(D46*J46,2)</f>
      </c>
      <c r="L46" s="478" t="s">
        <v>23</v>
      </c>
    </row>
    <row r="47">
      <c r="A47" s="479" t="s">
        <v>120</v>
      </c>
      <c r="B47" s="480" t="s">
        <v>121</v>
      </c>
      <c r="C47" s="481" t="s">
        <v>52</v>
      </c>
      <c r="D47" s="482" t="n">
        <v>127.96</v>
      </c>
      <c r="E47" s="483" t="n">
        <v>52.89</v>
      </c>
      <c r="F47" s="484" t="n">
        <v>22.1</v>
      </c>
      <c r="G47" s="485" t="n">
        <v>64.58</v>
      </c>
      <c r="H47" s="486"/>
      <c r="I47" s="487">
        <f>ROUND('BDI Principal'!D14,2)</f>
      </c>
      <c r="J47" s="488">
        <f>ROUND((ROUND(H47,2)*I47/100)+ROUND(H47,2),2)</f>
      </c>
      <c r="K47" s="489">
        <f>ROUND(D47*J47,2)</f>
      </c>
      <c r="L47" s="490" t="s">
        <v>23</v>
      </c>
    </row>
    <row r="48">
      <c r="A48" s="491" t="s">
        <v>122</v>
      </c>
      <c r="B48" s="492" t="s">
        <v>123</v>
      </c>
      <c r="C48" s="493"/>
      <c r="D48" s="494"/>
      <c r="E48" s="495"/>
      <c r="F48" s="496"/>
      <c r="G48" s="497"/>
      <c r="H48" s="498"/>
      <c r="I48" s="499"/>
      <c r="J48" s="500"/>
      <c r="K48" s="501">
        <f>SUM(K49:K51)</f>
      </c>
      <c r="L48" s="502" t="s">
        <v>36</v>
      </c>
    </row>
    <row r="49">
      <c r="A49" s="503" t="s">
        <v>124</v>
      </c>
      <c r="B49" s="504" t="s">
        <v>125</v>
      </c>
      <c r="C49" s="505" t="s">
        <v>126</v>
      </c>
      <c r="D49" s="506" t="n">
        <v>1.0</v>
      </c>
      <c r="E49" s="507" t="n">
        <v>8511.66</v>
      </c>
      <c r="F49" s="508" t="n">
        <v>13.84</v>
      </c>
      <c r="G49" s="509" t="n">
        <v>9689.67</v>
      </c>
      <c r="H49" s="510"/>
      <c r="I49" s="511">
        <f>'BDI Outros'!D14</f>
      </c>
      <c r="J49" s="512">
        <f>ROUND((ROUND(H49,2)*I49/100)+ROUND(H49,2),2)</f>
      </c>
      <c r="K49" s="513">
        <f>ROUND(D49*J49,2)</f>
      </c>
      <c r="L49" s="514" t="s">
        <v>23</v>
      </c>
    </row>
    <row r="50">
      <c r="A50" s="515" t="s">
        <v>127</v>
      </c>
      <c r="B50" s="516" t="s">
        <v>128</v>
      </c>
      <c r="C50" s="517" t="s">
        <v>106</v>
      </c>
      <c r="D50" s="518" t="n">
        <v>380.0</v>
      </c>
      <c r="E50" s="519" t="n">
        <v>158.41</v>
      </c>
      <c r="F50" s="520" t="n">
        <v>22.1</v>
      </c>
      <c r="G50" s="521" t="n">
        <v>193.42</v>
      </c>
      <c r="H50" s="522"/>
      <c r="I50" s="523">
        <f>ROUND('BDI Principal'!D14,2)</f>
      </c>
      <c r="J50" s="524">
        <f>ROUND((ROUND(H50,2)*I50/100)+ROUND(H50,2),2)</f>
      </c>
      <c r="K50" s="525">
        <f>ROUND(D50*J50,2)</f>
      </c>
      <c r="L50" s="526" t="s">
        <v>23</v>
      </c>
    </row>
    <row r="51">
      <c r="A51" s="527" t="s">
        <v>129</v>
      </c>
      <c r="B51" s="528" t="s">
        <v>130</v>
      </c>
      <c r="C51" s="529" t="s">
        <v>81</v>
      </c>
      <c r="D51" s="530" t="n">
        <v>19.0</v>
      </c>
      <c r="E51" s="531" t="n">
        <v>17.7</v>
      </c>
      <c r="F51" s="532" t="n">
        <v>22.1</v>
      </c>
      <c r="G51" s="533" t="n">
        <v>21.61</v>
      </c>
      <c r="H51" s="534"/>
      <c r="I51" s="535">
        <f>ROUND('BDI Principal'!D14,2)</f>
      </c>
      <c r="J51" s="536">
        <f>ROUND((ROUND(H51,2)*I51/100)+ROUND(H51,2),2)</f>
      </c>
      <c r="K51" s="537">
        <f>ROUND(D51*J51,2)</f>
      </c>
      <c r="L51" s="538" t="s">
        <v>23</v>
      </c>
    </row>
    <row r="52">
      <c r="A52" s="539" t="s">
        <v>131</v>
      </c>
      <c r="B52" s="540" t="s">
        <v>132</v>
      </c>
      <c r="C52" s="541"/>
      <c r="D52" s="542"/>
      <c r="E52" s="543"/>
      <c r="F52" s="544"/>
      <c r="G52" s="545"/>
      <c r="H52" s="546"/>
      <c r="I52" s="547"/>
      <c r="J52" s="548"/>
      <c r="K52" s="7287">
        <f>K53+K61</f>
      </c>
      <c r="L52" s="550" t="s">
        <v>36</v>
      </c>
    </row>
    <row r="53">
      <c r="A53" s="551" t="s">
        <v>133</v>
      </c>
      <c r="B53" s="552" t="s">
        <v>134</v>
      </c>
      <c r="C53" s="553"/>
      <c r="D53" s="554"/>
      <c r="E53" s="555"/>
      <c r="F53" s="556"/>
      <c r="G53" s="557"/>
      <c r="H53" s="558"/>
      <c r="I53" s="559"/>
      <c r="J53" s="560"/>
      <c r="K53" s="561">
        <f>SUM(K54:K60)</f>
      </c>
      <c r="L53" s="562" t="s">
        <v>36</v>
      </c>
    </row>
    <row r="54">
      <c r="A54" s="563" t="s">
        <v>135</v>
      </c>
      <c r="B54" s="564" t="s">
        <v>136</v>
      </c>
      <c r="C54" s="565" t="s">
        <v>76</v>
      </c>
      <c r="D54" s="566" t="n">
        <v>0.48</v>
      </c>
      <c r="E54" s="567" t="n">
        <v>200.3</v>
      </c>
      <c r="F54" s="568" t="n">
        <v>22.1</v>
      </c>
      <c r="G54" s="569" t="n">
        <v>244.57</v>
      </c>
      <c r="H54" s="570"/>
      <c r="I54" s="571">
        <f>ROUND('BDI Principal'!D14,2)</f>
      </c>
      <c r="J54" s="572">
        <f>ROUND((ROUND(H54,2)*I54/100)+ROUND(H54,2),2)</f>
      </c>
      <c r="K54" s="573">
        <f>ROUND(D54*J54,2)</f>
      </c>
      <c r="L54" s="574" t="s">
        <v>23</v>
      </c>
    </row>
    <row r="55">
      <c r="A55" s="575" t="s">
        <v>137</v>
      </c>
      <c r="B55" s="576" t="s">
        <v>138</v>
      </c>
      <c r="C55" s="577" t="s">
        <v>52</v>
      </c>
      <c r="D55" s="578" t="n">
        <v>43.28</v>
      </c>
      <c r="E55" s="579" t="n">
        <v>159.23</v>
      </c>
      <c r="F55" s="580" t="n">
        <v>22.1</v>
      </c>
      <c r="G55" s="581" t="n">
        <v>194.42</v>
      </c>
      <c r="H55" s="582"/>
      <c r="I55" s="583">
        <f>ROUND('BDI Principal'!D14,2)</f>
      </c>
      <c r="J55" s="584">
        <f>ROUND((ROUND(H55,2)*I55/100)+ROUND(H55,2),2)</f>
      </c>
      <c r="K55" s="585">
        <f>ROUND(D55*J55,2)</f>
      </c>
      <c r="L55" s="586" t="s">
        <v>23</v>
      </c>
    </row>
    <row r="56">
      <c r="A56" s="587" t="s">
        <v>139</v>
      </c>
      <c r="B56" s="588" t="s">
        <v>140</v>
      </c>
      <c r="C56" s="589" t="s">
        <v>141</v>
      </c>
      <c r="D56" s="590" t="n">
        <v>55.5</v>
      </c>
      <c r="E56" s="591" t="n">
        <v>21.91</v>
      </c>
      <c r="F56" s="592" t="n">
        <v>22.1</v>
      </c>
      <c r="G56" s="593" t="n">
        <v>26.75</v>
      </c>
      <c r="H56" s="594"/>
      <c r="I56" s="595">
        <f>ROUND('BDI Principal'!D14,2)</f>
      </c>
      <c r="J56" s="596">
        <f>ROUND((ROUND(H56,2)*I56/100)+ROUND(H56,2),2)</f>
      </c>
      <c r="K56" s="597">
        <f>ROUND(D56*J56,2)</f>
      </c>
      <c r="L56" s="598" t="s">
        <v>23</v>
      </c>
    </row>
    <row r="57">
      <c r="A57" s="599" t="s">
        <v>142</v>
      </c>
      <c r="B57" s="600" t="s">
        <v>143</v>
      </c>
      <c r="C57" s="601" t="s">
        <v>141</v>
      </c>
      <c r="D57" s="602" t="n">
        <v>89.0</v>
      </c>
      <c r="E57" s="603" t="n">
        <v>17.34</v>
      </c>
      <c r="F57" s="604" t="n">
        <v>22.1</v>
      </c>
      <c r="G57" s="605" t="n">
        <v>21.17</v>
      </c>
      <c r="H57" s="606"/>
      <c r="I57" s="607">
        <f>ROUND('BDI Principal'!D14,2)</f>
      </c>
      <c r="J57" s="608">
        <f>ROUND((ROUND(H57,2)*I57/100)+ROUND(H57,2),2)</f>
      </c>
      <c r="K57" s="609">
        <f>ROUND(D57*J57,2)</f>
      </c>
      <c r="L57" s="610" t="s">
        <v>23</v>
      </c>
    </row>
    <row r="58">
      <c r="A58" s="611" t="s">
        <v>144</v>
      </c>
      <c r="B58" s="612" t="s">
        <v>145</v>
      </c>
      <c r="C58" s="613" t="s">
        <v>141</v>
      </c>
      <c r="D58" s="614" t="n">
        <v>99.8</v>
      </c>
      <c r="E58" s="615" t="n">
        <v>15.07</v>
      </c>
      <c r="F58" s="616" t="n">
        <v>22.1</v>
      </c>
      <c r="G58" s="617" t="n">
        <v>18.4</v>
      </c>
      <c r="H58" s="618"/>
      <c r="I58" s="619">
        <f>ROUND('BDI Principal'!D14,2)</f>
      </c>
      <c r="J58" s="620">
        <f>ROUND((ROUND(H58,2)*I58/100)+ROUND(H58,2),2)</f>
      </c>
      <c r="K58" s="621">
        <f>ROUND(D58*J58,2)</f>
      </c>
      <c r="L58" s="622" t="s">
        <v>23</v>
      </c>
    </row>
    <row r="59">
      <c r="A59" s="623" t="s">
        <v>146</v>
      </c>
      <c r="B59" s="624" t="s">
        <v>147</v>
      </c>
      <c r="C59" s="625" t="s">
        <v>141</v>
      </c>
      <c r="D59" s="626" t="n">
        <v>57.5</v>
      </c>
      <c r="E59" s="627" t="n">
        <v>11.51</v>
      </c>
      <c r="F59" s="628" t="n">
        <v>22.1</v>
      </c>
      <c r="G59" s="629" t="n">
        <v>14.05</v>
      </c>
      <c r="H59" s="630"/>
      <c r="I59" s="631">
        <f>ROUND('BDI Principal'!D14,2)</f>
      </c>
      <c r="J59" s="632">
        <f>ROUND((ROUND(H59,2)*I59/100)+ROUND(H59,2),2)</f>
      </c>
      <c r="K59" s="633">
        <f>ROUND(D59*J59,2)</f>
      </c>
      <c r="L59" s="634" t="s">
        <v>23</v>
      </c>
    </row>
    <row r="60">
      <c r="A60" s="635" t="s">
        <v>148</v>
      </c>
      <c r="B60" s="636" t="s">
        <v>149</v>
      </c>
      <c r="C60" s="637" t="s">
        <v>76</v>
      </c>
      <c r="D60" s="638" t="n">
        <v>3.83</v>
      </c>
      <c r="E60" s="639" t="n">
        <v>782.89</v>
      </c>
      <c r="F60" s="640" t="n">
        <v>22.1</v>
      </c>
      <c r="G60" s="641" t="n">
        <v>955.91</v>
      </c>
      <c r="H60" s="642"/>
      <c r="I60" s="643">
        <f>ROUND('BDI Principal'!D14,2)</f>
      </c>
      <c r="J60" s="644">
        <f>ROUND((ROUND(H60,2)*I60/100)+ROUND(H60,2),2)</f>
      </c>
      <c r="K60" s="645">
        <f>ROUND(D60*J60,2)</f>
      </c>
      <c r="L60" s="646" t="s">
        <v>23</v>
      </c>
    </row>
    <row r="61">
      <c r="A61" s="647" t="s">
        <v>150</v>
      </c>
      <c r="B61" s="648" t="s">
        <v>151</v>
      </c>
      <c r="C61" s="649"/>
      <c r="D61" s="650"/>
      <c r="E61" s="651"/>
      <c r="F61" s="652"/>
      <c r="G61" s="653"/>
      <c r="H61" s="654"/>
      <c r="I61" s="655"/>
      <c r="J61" s="656"/>
      <c r="K61" s="657">
        <f>SUM(K62:K69)</f>
      </c>
      <c r="L61" s="658" t="s">
        <v>36</v>
      </c>
    </row>
    <row r="62">
      <c r="A62" s="659" t="s">
        <v>152</v>
      </c>
      <c r="B62" s="660" t="s">
        <v>136</v>
      </c>
      <c r="C62" s="661" t="s">
        <v>76</v>
      </c>
      <c r="D62" s="662" t="n">
        <v>1.54</v>
      </c>
      <c r="E62" s="663" t="n">
        <v>200.3</v>
      </c>
      <c r="F62" s="664" t="n">
        <v>22.1</v>
      </c>
      <c r="G62" s="665" t="n">
        <v>244.57</v>
      </c>
      <c r="H62" s="666"/>
      <c r="I62" s="667">
        <f>ROUND('BDI Principal'!D14,2)</f>
      </c>
      <c r="J62" s="668">
        <f>ROUND((ROUND(H62,2)*I62/100)+ROUND(H62,2),2)</f>
      </c>
      <c r="K62" s="669">
        <f>ROUND(D62*J62,2)</f>
      </c>
      <c r="L62" s="670" t="s">
        <v>23</v>
      </c>
    </row>
    <row r="63">
      <c r="A63" s="671" t="s">
        <v>153</v>
      </c>
      <c r="B63" s="672" t="s">
        <v>154</v>
      </c>
      <c r="C63" s="673" t="s">
        <v>52</v>
      </c>
      <c r="D63" s="674" t="n">
        <v>106.48</v>
      </c>
      <c r="E63" s="675" t="n">
        <v>144.68</v>
      </c>
      <c r="F63" s="676" t="n">
        <v>22.1</v>
      </c>
      <c r="G63" s="677" t="n">
        <v>176.65</v>
      </c>
      <c r="H63" s="678"/>
      <c r="I63" s="679">
        <f>ROUND('BDI Principal'!D14,2)</f>
      </c>
      <c r="J63" s="680">
        <f>ROUND((ROUND(H63,2)*I63/100)+ROUND(H63,2),2)</f>
      </c>
      <c r="K63" s="681">
        <f>ROUND(D63*J63,2)</f>
      </c>
      <c r="L63" s="682" t="s">
        <v>23</v>
      </c>
    </row>
    <row r="64">
      <c r="A64" s="683" t="s">
        <v>155</v>
      </c>
      <c r="B64" s="684" t="s">
        <v>156</v>
      </c>
      <c r="C64" s="685" t="s">
        <v>141</v>
      </c>
      <c r="D64" s="686" t="n">
        <v>104.9</v>
      </c>
      <c r="E64" s="687" t="n">
        <v>18.24</v>
      </c>
      <c r="F64" s="688" t="n">
        <v>22.1</v>
      </c>
      <c r="G64" s="689" t="n">
        <v>22.27</v>
      </c>
      <c r="H64" s="690"/>
      <c r="I64" s="691">
        <f>ROUND('BDI Principal'!D14,2)</f>
      </c>
      <c r="J64" s="692">
        <f>ROUND((ROUND(H64,2)*I64/100)+ROUND(H64,2),2)</f>
      </c>
      <c r="K64" s="693">
        <f>ROUND(D64*J64,2)</f>
      </c>
      <c r="L64" s="694" t="s">
        <v>23</v>
      </c>
    </row>
    <row r="65">
      <c r="A65" s="695" t="s">
        <v>157</v>
      </c>
      <c r="B65" s="696" t="s">
        <v>158</v>
      </c>
      <c r="C65" s="697" t="s">
        <v>141</v>
      </c>
      <c r="D65" s="698" t="n">
        <v>181.9</v>
      </c>
      <c r="E65" s="699" t="n">
        <v>15.32</v>
      </c>
      <c r="F65" s="700" t="n">
        <v>22.1</v>
      </c>
      <c r="G65" s="701" t="n">
        <v>18.71</v>
      </c>
      <c r="H65" s="702"/>
      <c r="I65" s="703">
        <f>ROUND('BDI Principal'!D14,2)</f>
      </c>
      <c r="J65" s="704">
        <f>ROUND((ROUND(H65,2)*I65/100)+ROUND(H65,2),2)</f>
      </c>
      <c r="K65" s="705">
        <f>ROUND(D65*J65,2)</f>
      </c>
      <c r="L65" s="706" t="s">
        <v>23</v>
      </c>
    </row>
    <row r="66">
      <c r="A66" s="707" t="s">
        <v>159</v>
      </c>
      <c r="B66" s="708" t="s">
        <v>160</v>
      </c>
      <c r="C66" s="709" t="s">
        <v>141</v>
      </c>
      <c r="D66" s="710" t="n">
        <v>58.8</v>
      </c>
      <c r="E66" s="711" t="n">
        <v>13.6</v>
      </c>
      <c r="F66" s="712" t="n">
        <v>22.1</v>
      </c>
      <c r="G66" s="713" t="n">
        <v>16.61</v>
      </c>
      <c r="H66" s="714"/>
      <c r="I66" s="715">
        <f>ROUND('BDI Principal'!D14,2)</f>
      </c>
      <c r="J66" s="716">
        <f>ROUND((ROUND(H66,2)*I66/100)+ROUND(H66,2),2)</f>
      </c>
      <c r="K66" s="717">
        <f>ROUND(D66*J66,2)</f>
      </c>
      <c r="L66" s="718" t="s">
        <v>23</v>
      </c>
    </row>
    <row r="67">
      <c r="A67" s="719" t="s">
        <v>161</v>
      </c>
      <c r="B67" s="720" t="s">
        <v>147</v>
      </c>
      <c r="C67" s="721" t="s">
        <v>141</v>
      </c>
      <c r="D67" s="722" t="n">
        <v>13.0</v>
      </c>
      <c r="E67" s="723" t="n">
        <v>11.51</v>
      </c>
      <c r="F67" s="724" t="n">
        <v>22.1</v>
      </c>
      <c r="G67" s="725" t="n">
        <v>14.05</v>
      </c>
      <c r="H67" s="726"/>
      <c r="I67" s="727">
        <f>ROUND('BDI Principal'!D14,2)</f>
      </c>
      <c r="J67" s="728">
        <f>ROUND((ROUND(H67,2)*I67/100)+ROUND(H67,2),2)</f>
      </c>
      <c r="K67" s="729">
        <f>ROUND(D67*J67,2)</f>
      </c>
      <c r="L67" s="730" t="s">
        <v>23</v>
      </c>
    </row>
    <row r="68">
      <c r="A68" s="731" t="s">
        <v>162</v>
      </c>
      <c r="B68" s="732" t="s">
        <v>163</v>
      </c>
      <c r="C68" s="733" t="s">
        <v>141</v>
      </c>
      <c r="D68" s="734" t="n">
        <v>26.0</v>
      </c>
      <c r="E68" s="735" t="n">
        <v>10.77</v>
      </c>
      <c r="F68" s="736" t="n">
        <v>22.1</v>
      </c>
      <c r="G68" s="737" t="n">
        <v>13.15</v>
      </c>
      <c r="H68" s="738"/>
      <c r="I68" s="739">
        <f>ROUND('BDI Principal'!D14,2)</f>
      </c>
      <c r="J68" s="740">
        <f>ROUND((ROUND(H68,2)*I68/100)+ROUND(H68,2),2)</f>
      </c>
      <c r="K68" s="741">
        <f>ROUND(D68*J68,2)</f>
      </c>
      <c r="L68" s="742" t="s">
        <v>23</v>
      </c>
    </row>
    <row r="69">
      <c r="A69" s="743" t="s">
        <v>164</v>
      </c>
      <c r="B69" s="744" t="s">
        <v>149</v>
      </c>
      <c r="C69" s="745" t="s">
        <v>76</v>
      </c>
      <c r="D69" s="746" t="n">
        <v>7.78</v>
      </c>
      <c r="E69" s="747" t="n">
        <v>782.89</v>
      </c>
      <c r="F69" s="748" t="n">
        <v>22.1</v>
      </c>
      <c r="G69" s="749" t="n">
        <v>955.91</v>
      </c>
      <c r="H69" s="750"/>
      <c r="I69" s="751">
        <f>ROUND('BDI Principal'!D14,2)</f>
      </c>
      <c r="J69" s="752">
        <f>ROUND((ROUND(H69,2)*I69/100)+ROUND(H69,2),2)</f>
      </c>
      <c r="K69" s="753">
        <f>ROUND(D69*J69,2)</f>
      </c>
      <c r="L69" s="754" t="s">
        <v>23</v>
      </c>
    </row>
    <row r="70">
      <c r="A70" s="755" t="s">
        <v>165</v>
      </c>
      <c r="B70" s="756" t="s">
        <v>166</v>
      </c>
      <c r="C70" s="757"/>
      <c r="D70" s="758"/>
      <c r="E70" s="759"/>
      <c r="F70" s="760"/>
      <c r="G70" s="761"/>
      <c r="H70" s="762"/>
      <c r="I70" s="763"/>
      <c r="J70" s="764"/>
      <c r="K70" s="7287">
        <f>K71+K79+K85+K93+K100+K105</f>
      </c>
      <c r="L70" s="766" t="s">
        <v>36</v>
      </c>
    </row>
    <row r="71">
      <c r="A71" s="767" t="s">
        <v>167</v>
      </c>
      <c r="B71" s="768" t="s">
        <v>168</v>
      </c>
      <c r="C71" s="769"/>
      <c r="D71" s="770"/>
      <c r="E71" s="771"/>
      <c r="F71" s="772"/>
      <c r="G71" s="773"/>
      <c r="H71" s="774"/>
      <c r="I71" s="775"/>
      <c r="J71" s="776"/>
      <c r="K71" s="777">
        <f>SUM(K72:K78)</f>
      </c>
      <c r="L71" s="778" t="s">
        <v>36</v>
      </c>
    </row>
    <row r="72">
      <c r="A72" s="779" t="s">
        <v>169</v>
      </c>
      <c r="B72" s="780" t="s">
        <v>170</v>
      </c>
      <c r="C72" s="781" t="s">
        <v>52</v>
      </c>
      <c r="D72" s="782" t="n">
        <v>129.5</v>
      </c>
      <c r="E72" s="783" t="n">
        <v>0.54</v>
      </c>
      <c r="F72" s="784" t="n">
        <v>22.1</v>
      </c>
      <c r="G72" s="785" t="n">
        <v>0.66</v>
      </c>
      <c r="H72" s="786"/>
      <c r="I72" s="787">
        <f>ROUND('BDI Principal'!D14,2)</f>
      </c>
      <c r="J72" s="788">
        <f>ROUND((ROUND(H72,2)*I72/100)+ROUND(H72,2),2)</f>
      </c>
      <c r="K72" s="789">
        <f>ROUND(D72*J72,2)</f>
      </c>
      <c r="L72" s="790" t="s">
        <v>23</v>
      </c>
    </row>
    <row r="73">
      <c r="A73" s="791" t="s">
        <v>171</v>
      </c>
      <c r="B73" s="792" t="s">
        <v>136</v>
      </c>
      <c r="C73" s="793" t="s">
        <v>76</v>
      </c>
      <c r="D73" s="794" t="n">
        <v>12.95</v>
      </c>
      <c r="E73" s="795" t="n">
        <v>200.3</v>
      </c>
      <c r="F73" s="796" t="n">
        <v>22.1</v>
      </c>
      <c r="G73" s="797" t="n">
        <v>244.57</v>
      </c>
      <c r="H73" s="798"/>
      <c r="I73" s="799">
        <f>ROUND('BDI Principal'!D14,2)</f>
      </c>
      <c r="J73" s="800">
        <f>ROUND((ROUND(H73,2)*I73/100)+ROUND(H73,2),2)</f>
      </c>
      <c r="K73" s="801">
        <f>ROUND(D73*J73,2)</f>
      </c>
      <c r="L73" s="802" t="s">
        <v>23</v>
      </c>
    </row>
    <row r="74">
      <c r="A74" s="803" t="s">
        <v>172</v>
      </c>
      <c r="B74" s="804" t="s">
        <v>173</v>
      </c>
      <c r="C74" s="805" t="s">
        <v>52</v>
      </c>
      <c r="D74" s="806" t="n">
        <v>142.45</v>
      </c>
      <c r="E74" s="807" t="n">
        <v>3.43</v>
      </c>
      <c r="F74" s="808" t="n">
        <v>22.1</v>
      </c>
      <c r="G74" s="809" t="n">
        <v>4.19</v>
      </c>
      <c r="H74" s="810"/>
      <c r="I74" s="811">
        <f>ROUND('BDI Principal'!D14,2)</f>
      </c>
      <c r="J74" s="812">
        <f>ROUND((ROUND(H74,2)*I74/100)+ROUND(H74,2),2)</f>
      </c>
      <c r="K74" s="813">
        <f>ROUND(D74*J74,2)</f>
      </c>
      <c r="L74" s="814" t="s">
        <v>23</v>
      </c>
    </row>
    <row r="75">
      <c r="A75" s="815" t="s">
        <v>174</v>
      </c>
      <c r="B75" s="816" t="s">
        <v>175</v>
      </c>
      <c r="C75" s="817" t="s">
        <v>141</v>
      </c>
      <c r="D75" s="818" t="n">
        <v>342.2</v>
      </c>
      <c r="E75" s="819" t="n">
        <v>14.63</v>
      </c>
      <c r="F75" s="820" t="n">
        <v>22.1</v>
      </c>
      <c r="G75" s="821" t="n">
        <v>17.86</v>
      </c>
      <c r="H75" s="822"/>
      <c r="I75" s="823">
        <f>ROUND('BDI Principal'!D14,2)</f>
      </c>
      <c r="J75" s="824">
        <f>ROUND((ROUND(H75,2)*I75/100)+ROUND(H75,2),2)</f>
      </c>
      <c r="K75" s="825">
        <f>ROUND(D75*J75,2)</f>
      </c>
      <c r="L75" s="826" t="s">
        <v>23</v>
      </c>
    </row>
    <row r="76">
      <c r="A76" s="827" t="s">
        <v>176</v>
      </c>
      <c r="B76" s="828" t="s">
        <v>177</v>
      </c>
      <c r="C76" s="829" t="s">
        <v>141</v>
      </c>
      <c r="D76" s="830" t="n">
        <v>44.2</v>
      </c>
      <c r="E76" s="831" t="n">
        <v>13.55</v>
      </c>
      <c r="F76" s="832" t="n">
        <v>22.1</v>
      </c>
      <c r="G76" s="833" t="n">
        <v>16.54</v>
      </c>
      <c r="H76" s="834"/>
      <c r="I76" s="835">
        <f>ROUND('BDI Principal'!D14,2)</f>
      </c>
      <c r="J76" s="836">
        <f>ROUND((ROUND(H76,2)*I76/100)+ROUND(H76,2),2)</f>
      </c>
      <c r="K76" s="837">
        <f>ROUND(D76*J76,2)</f>
      </c>
      <c r="L76" s="838" t="s">
        <v>23</v>
      </c>
    </row>
    <row r="77">
      <c r="A77" s="839" t="s">
        <v>178</v>
      </c>
      <c r="B77" s="840" t="s">
        <v>179</v>
      </c>
      <c r="C77" s="841" t="s">
        <v>141</v>
      </c>
      <c r="D77" s="842" t="n">
        <v>310.2</v>
      </c>
      <c r="E77" s="843" t="n">
        <v>12.57</v>
      </c>
      <c r="F77" s="844" t="n">
        <v>22.1</v>
      </c>
      <c r="G77" s="845" t="n">
        <v>15.35</v>
      </c>
      <c r="H77" s="846"/>
      <c r="I77" s="847">
        <f>ROUND('BDI Principal'!D14,2)</f>
      </c>
      <c r="J77" s="848">
        <f>ROUND((ROUND(H77,2)*I77/100)+ROUND(H77,2),2)</f>
      </c>
      <c r="K77" s="849">
        <f>ROUND(D77*J77,2)</f>
      </c>
      <c r="L77" s="850" t="s">
        <v>23</v>
      </c>
    </row>
    <row r="78">
      <c r="A78" s="851" t="s">
        <v>180</v>
      </c>
      <c r="B78" s="852" t="s">
        <v>181</v>
      </c>
      <c r="C78" s="853" t="s">
        <v>76</v>
      </c>
      <c r="D78" s="854" t="n">
        <v>14.44</v>
      </c>
      <c r="E78" s="855" t="n">
        <v>678.13</v>
      </c>
      <c r="F78" s="856" t="n">
        <v>22.1</v>
      </c>
      <c r="G78" s="857" t="n">
        <v>828.0</v>
      </c>
      <c r="H78" s="858"/>
      <c r="I78" s="859">
        <f>ROUND('BDI Principal'!D14,2)</f>
      </c>
      <c r="J78" s="860">
        <f>ROUND((ROUND(H78,2)*I78/100)+ROUND(H78,2),2)</f>
      </c>
      <c r="K78" s="861">
        <f>ROUND(D78*J78,2)</f>
      </c>
      <c r="L78" s="862" t="s">
        <v>23</v>
      </c>
    </row>
    <row r="79">
      <c r="A79" s="863" t="s">
        <v>182</v>
      </c>
      <c r="B79" s="864" t="s">
        <v>183</v>
      </c>
      <c r="C79" s="865"/>
      <c r="D79" s="866"/>
      <c r="E79" s="867"/>
      <c r="F79" s="868"/>
      <c r="G79" s="869"/>
      <c r="H79" s="870"/>
      <c r="I79" s="871"/>
      <c r="J79" s="872"/>
      <c r="K79" s="873">
        <f>SUM(K80:K84)</f>
      </c>
      <c r="L79" s="874" t="s">
        <v>36</v>
      </c>
    </row>
    <row r="80">
      <c r="A80" s="875" t="s">
        <v>184</v>
      </c>
      <c r="B80" s="876" t="s">
        <v>185</v>
      </c>
      <c r="C80" s="877" t="s">
        <v>52</v>
      </c>
      <c r="D80" s="878" t="n">
        <v>55.58</v>
      </c>
      <c r="E80" s="879" t="n">
        <v>167.92</v>
      </c>
      <c r="F80" s="880" t="n">
        <v>22.1</v>
      </c>
      <c r="G80" s="881" t="n">
        <v>205.03</v>
      </c>
      <c r="H80" s="882"/>
      <c r="I80" s="883">
        <f>ROUND('BDI Principal'!D14,2)</f>
      </c>
      <c r="J80" s="884">
        <f>ROUND((ROUND(H80,2)*I80/100)+ROUND(H80,2),2)</f>
      </c>
      <c r="K80" s="885">
        <f>ROUND(D80*J80,2)</f>
      </c>
      <c r="L80" s="886" t="s">
        <v>23</v>
      </c>
    </row>
    <row r="81">
      <c r="A81" s="887" t="s">
        <v>186</v>
      </c>
      <c r="B81" s="888" t="s">
        <v>187</v>
      </c>
      <c r="C81" s="889" t="s">
        <v>141</v>
      </c>
      <c r="D81" s="890" t="n">
        <v>88.9</v>
      </c>
      <c r="E81" s="891" t="n">
        <v>15.25</v>
      </c>
      <c r="F81" s="892" t="n">
        <v>22.1</v>
      </c>
      <c r="G81" s="893" t="n">
        <v>18.62</v>
      </c>
      <c r="H81" s="894"/>
      <c r="I81" s="895">
        <f>ROUND('BDI Principal'!D14,2)</f>
      </c>
      <c r="J81" s="896">
        <f>ROUND((ROUND(H81,2)*I81/100)+ROUND(H81,2),2)</f>
      </c>
      <c r="K81" s="897">
        <f>ROUND(D81*J81,2)</f>
      </c>
      <c r="L81" s="898" t="s">
        <v>23</v>
      </c>
    </row>
    <row r="82">
      <c r="A82" s="899" t="s">
        <v>188</v>
      </c>
      <c r="B82" s="900" t="s">
        <v>189</v>
      </c>
      <c r="C82" s="901" t="s">
        <v>141</v>
      </c>
      <c r="D82" s="902" t="n">
        <v>129.6</v>
      </c>
      <c r="E82" s="903" t="n">
        <v>11.68</v>
      </c>
      <c r="F82" s="904" t="n">
        <v>22.1</v>
      </c>
      <c r="G82" s="905" t="n">
        <v>14.26</v>
      </c>
      <c r="H82" s="906"/>
      <c r="I82" s="907">
        <f>ROUND('BDI Principal'!D14,2)</f>
      </c>
      <c r="J82" s="908">
        <f>ROUND((ROUND(H82,2)*I82/100)+ROUND(H82,2),2)</f>
      </c>
      <c r="K82" s="909">
        <f>ROUND(D82*J82,2)</f>
      </c>
      <c r="L82" s="910" t="s">
        <v>23</v>
      </c>
    </row>
    <row r="83">
      <c r="A83" s="911" t="s">
        <v>190</v>
      </c>
      <c r="B83" s="912" t="s">
        <v>191</v>
      </c>
      <c r="C83" s="913" t="s">
        <v>141</v>
      </c>
      <c r="D83" s="914" t="n">
        <v>84.4</v>
      </c>
      <c r="E83" s="915" t="n">
        <v>9.76</v>
      </c>
      <c r="F83" s="916" t="n">
        <v>22.1</v>
      </c>
      <c r="G83" s="917" t="n">
        <v>11.92</v>
      </c>
      <c r="H83" s="918"/>
      <c r="I83" s="919">
        <f>ROUND('BDI Principal'!D14,2)</f>
      </c>
      <c r="J83" s="920">
        <f>ROUND((ROUND(H83,2)*I83/100)+ROUND(H83,2),2)</f>
      </c>
      <c r="K83" s="921">
        <f>ROUND(D83*J83,2)</f>
      </c>
      <c r="L83" s="922" t="s">
        <v>23</v>
      </c>
    </row>
    <row r="84">
      <c r="A84" s="923" t="s">
        <v>192</v>
      </c>
      <c r="B84" s="924" t="s">
        <v>193</v>
      </c>
      <c r="C84" s="925" t="s">
        <v>76</v>
      </c>
      <c r="D84" s="926" t="n">
        <v>3.56</v>
      </c>
      <c r="E84" s="927" t="n">
        <v>728.15</v>
      </c>
      <c r="F84" s="928" t="n">
        <v>22.1</v>
      </c>
      <c r="G84" s="929" t="n">
        <v>889.07</v>
      </c>
      <c r="H84" s="930"/>
      <c r="I84" s="931">
        <f>ROUND('BDI Principal'!D14,2)</f>
      </c>
      <c r="J84" s="932">
        <f>ROUND((ROUND(H84,2)*I84/100)+ROUND(H84,2),2)</f>
      </c>
      <c r="K84" s="933">
        <f>ROUND(D84*J84,2)</f>
      </c>
      <c r="L84" s="934" t="s">
        <v>23</v>
      </c>
    </row>
    <row r="85">
      <c r="A85" s="935" t="s">
        <v>194</v>
      </c>
      <c r="B85" s="936" t="s">
        <v>195</v>
      </c>
      <c r="C85" s="937"/>
      <c r="D85" s="938"/>
      <c r="E85" s="939"/>
      <c r="F85" s="940"/>
      <c r="G85" s="941"/>
      <c r="H85" s="942"/>
      <c r="I85" s="943"/>
      <c r="J85" s="944"/>
      <c r="K85" s="945">
        <f>SUM(K86:K92)</f>
      </c>
      <c r="L85" s="946" t="s">
        <v>36</v>
      </c>
    </row>
    <row r="86">
      <c r="A86" s="947" t="s">
        <v>196</v>
      </c>
      <c r="B86" s="948" t="s">
        <v>197</v>
      </c>
      <c r="C86" s="949" t="s">
        <v>52</v>
      </c>
      <c r="D86" s="950" t="n">
        <v>99.59</v>
      </c>
      <c r="E86" s="951" t="n">
        <v>316.88</v>
      </c>
      <c r="F86" s="952" t="n">
        <v>22.1</v>
      </c>
      <c r="G86" s="953" t="n">
        <v>386.91</v>
      </c>
      <c r="H86" s="954"/>
      <c r="I86" s="955">
        <f>ROUND('BDI Principal'!D14,2)</f>
      </c>
      <c r="J86" s="956">
        <f>ROUND((ROUND(H86,2)*I86/100)+ROUND(H86,2),2)</f>
      </c>
      <c r="K86" s="957">
        <f>ROUND(D86*J86,2)</f>
      </c>
      <c r="L86" s="958" t="s">
        <v>23</v>
      </c>
    </row>
    <row r="87">
      <c r="A87" s="959" t="s">
        <v>198</v>
      </c>
      <c r="B87" s="960" t="s">
        <v>187</v>
      </c>
      <c r="C87" s="961" t="s">
        <v>141</v>
      </c>
      <c r="D87" s="962" t="n">
        <v>101.7</v>
      </c>
      <c r="E87" s="963" t="n">
        <v>15.25</v>
      </c>
      <c r="F87" s="964" t="n">
        <v>22.1</v>
      </c>
      <c r="G87" s="965" t="n">
        <v>18.62</v>
      </c>
      <c r="H87" s="966"/>
      <c r="I87" s="967">
        <f>ROUND('BDI Principal'!D14,2)</f>
      </c>
      <c r="J87" s="968">
        <f>ROUND((ROUND(H87,2)*I87/100)+ROUND(H87,2),2)</f>
      </c>
      <c r="K87" s="969">
        <f>ROUND(D87*J87,2)</f>
      </c>
      <c r="L87" s="970" t="s">
        <v>23</v>
      </c>
    </row>
    <row r="88">
      <c r="A88" s="971" t="s">
        <v>199</v>
      </c>
      <c r="B88" s="972" t="s">
        <v>200</v>
      </c>
      <c r="C88" s="973" t="s">
        <v>141</v>
      </c>
      <c r="D88" s="974" t="n">
        <v>24.9</v>
      </c>
      <c r="E88" s="975" t="n">
        <v>14.17</v>
      </c>
      <c r="F88" s="976" t="n">
        <v>22.1</v>
      </c>
      <c r="G88" s="977" t="n">
        <v>17.3</v>
      </c>
      <c r="H88" s="978"/>
      <c r="I88" s="979">
        <f>ROUND('BDI Principal'!D14,2)</f>
      </c>
      <c r="J88" s="980">
        <f>ROUND((ROUND(H88,2)*I88/100)+ROUND(H88,2),2)</f>
      </c>
      <c r="K88" s="981">
        <f>ROUND(D88*J88,2)</f>
      </c>
      <c r="L88" s="982" t="s">
        <v>23</v>
      </c>
    </row>
    <row r="89">
      <c r="A89" s="983" t="s">
        <v>201</v>
      </c>
      <c r="B89" s="984" t="s">
        <v>202</v>
      </c>
      <c r="C89" s="985" t="s">
        <v>141</v>
      </c>
      <c r="D89" s="986" t="n">
        <v>170.6</v>
      </c>
      <c r="E89" s="987" t="n">
        <v>13.14</v>
      </c>
      <c r="F89" s="988" t="n">
        <v>22.1</v>
      </c>
      <c r="G89" s="989" t="n">
        <v>16.04</v>
      </c>
      <c r="H89" s="990"/>
      <c r="I89" s="991">
        <f>ROUND('BDI Principal'!D14,2)</f>
      </c>
      <c r="J89" s="992">
        <f>ROUND((ROUND(H89,2)*I89/100)+ROUND(H89,2),2)</f>
      </c>
      <c r="K89" s="993">
        <f>ROUND(D89*J89,2)</f>
      </c>
      <c r="L89" s="994" t="s">
        <v>23</v>
      </c>
    </row>
    <row r="90">
      <c r="A90" s="995" t="s">
        <v>203</v>
      </c>
      <c r="B90" s="996" t="s">
        <v>189</v>
      </c>
      <c r="C90" s="997" t="s">
        <v>141</v>
      </c>
      <c r="D90" s="998" t="n">
        <v>57.6</v>
      </c>
      <c r="E90" s="999" t="n">
        <v>11.68</v>
      </c>
      <c r="F90" s="1000" t="n">
        <v>22.1</v>
      </c>
      <c r="G90" s="1001" t="n">
        <v>14.26</v>
      </c>
      <c r="H90" s="1002"/>
      <c r="I90" s="1003">
        <f>ROUND('BDI Principal'!D14,2)</f>
      </c>
      <c r="J90" s="1004">
        <f>ROUND((ROUND(H90,2)*I90/100)+ROUND(H90,2),2)</f>
      </c>
      <c r="K90" s="1005">
        <f>ROUND(D90*J90,2)</f>
      </c>
      <c r="L90" s="1006" t="s">
        <v>23</v>
      </c>
    </row>
    <row r="91">
      <c r="A91" s="1007" t="s">
        <v>204</v>
      </c>
      <c r="B91" s="1008" t="s">
        <v>191</v>
      </c>
      <c r="C91" s="1009" t="s">
        <v>141</v>
      </c>
      <c r="D91" s="1010" t="n">
        <v>29.5</v>
      </c>
      <c r="E91" s="1011" t="n">
        <v>9.76</v>
      </c>
      <c r="F91" s="1012" t="n">
        <v>22.1</v>
      </c>
      <c r="G91" s="1013" t="n">
        <v>11.92</v>
      </c>
      <c r="H91" s="1014"/>
      <c r="I91" s="1015">
        <f>ROUND('BDI Principal'!D14,2)</f>
      </c>
      <c r="J91" s="1016">
        <f>ROUND((ROUND(H91,2)*I91/100)+ROUND(H91,2),2)</f>
      </c>
      <c r="K91" s="1017">
        <f>ROUND(D91*J91,2)</f>
      </c>
      <c r="L91" s="1018" t="s">
        <v>23</v>
      </c>
    </row>
    <row r="92">
      <c r="A92" s="1019" t="s">
        <v>205</v>
      </c>
      <c r="B92" s="1020" t="s">
        <v>206</v>
      </c>
      <c r="C92" s="1021" t="s">
        <v>76</v>
      </c>
      <c r="D92" s="1022" t="n">
        <v>7.21</v>
      </c>
      <c r="E92" s="1023" t="n">
        <v>729.8</v>
      </c>
      <c r="F92" s="1024" t="n">
        <v>22.1</v>
      </c>
      <c r="G92" s="1025" t="n">
        <v>891.09</v>
      </c>
      <c r="H92" s="1026"/>
      <c r="I92" s="1027">
        <f>ROUND('BDI Principal'!D14,2)</f>
      </c>
      <c r="J92" s="1028">
        <f>ROUND((ROUND(H92,2)*I92/100)+ROUND(H92,2),2)</f>
      </c>
      <c r="K92" s="1029">
        <f>ROUND(D92*J92,2)</f>
      </c>
      <c r="L92" s="1030" t="s">
        <v>23</v>
      </c>
    </row>
    <row r="93">
      <c r="A93" s="1031" t="s">
        <v>207</v>
      </c>
      <c r="B93" s="1032" t="s">
        <v>208</v>
      </c>
      <c r="C93" s="1033"/>
      <c r="D93" s="1034"/>
      <c r="E93" s="1035"/>
      <c r="F93" s="1036"/>
      <c r="G93" s="1037"/>
      <c r="H93" s="1038"/>
      <c r="I93" s="1039"/>
      <c r="J93" s="1040"/>
      <c r="K93" s="1041">
        <f>SUM(K94:K99)</f>
      </c>
      <c r="L93" s="1042" t="s">
        <v>36</v>
      </c>
    </row>
    <row r="94">
      <c r="A94" s="1043" t="s">
        <v>209</v>
      </c>
      <c r="B94" s="1044" t="s">
        <v>210</v>
      </c>
      <c r="C94" s="1045" t="s">
        <v>52</v>
      </c>
      <c r="D94" s="1046" t="n">
        <v>120.2</v>
      </c>
      <c r="E94" s="1047" t="n">
        <v>79.28</v>
      </c>
      <c r="F94" s="1048" t="n">
        <v>22.1</v>
      </c>
      <c r="G94" s="1049" t="n">
        <v>96.8</v>
      </c>
      <c r="H94" s="1050"/>
      <c r="I94" s="1051">
        <f>ROUND('BDI Principal'!D14,2)</f>
      </c>
      <c r="J94" s="1052">
        <f>ROUND((ROUND(H94,2)*I94/100)+ROUND(H94,2),2)</f>
      </c>
      <c r="K94" s="1053">
        <f>ROUND(D94*J94,2)</f>
      </c>
      <c r="L94" s="1054" t="s">
        <v>23</v>
      </c>
    </row>
    <row r="95">
      <c r="A95" s="1055" t="s">
        <v>211</v>
      </c>
      <c r="B95" s="1056" t="s">
        <v>175</v>
      </c>
      <c r="C95" s="1057" t="s">
        <v>141</v>
      </c>
      <c r="D95" s="1058" t="n">
        <v>341.9</v>
      </c>
      <c r="E95" s="1059" t="n">
        <v>14.63</v>
      </c>
      <c r="F95" s="1060" t="n">
        <v>22.1</v>
      </c>
      <c r="G95" s="1061" t="n">
        <v>17.86</v>
      </c>
      <c r="H95" s="1062"/>
      <c r="I95" s="1063">
        <f>ROUND('BDI Principal'!D14,2)</f>
      </c>
      <c r="J95" s="1064">
        <f>ROUND((ROUND(H95,2)*I95/100)+ROUND(H95,2),2)</f>
      </c>
      <c r="K95" s="1065">
        <f>ROUND(D95*J95,2)</f>
      </c>
      <c r="L95" s="1066" t="s">
        <v>23</v>
      </c>
    </row>
    <row r="96">
      <c r="A96" s="1067" t="s">
        <v>212</v>
      </c>
      <c r="B96" s="1068" t="s">
        <v>177</v>
      </c>
      <c r="C96" s="1069" t="s">
        <v>141</v>
      </c>
      <c r="D96" s="1070" t="n">
        <v>83.0</v>
      </c>
      <c r="E96" s="1071" t="n">
        <v>13.55</v>
      </c>
      <c r="F96" s="1072" t="n">
        <v>22.1</v>
      </c>
      <c r="G96" s="1073" t="n">
        <v>16.54</v>
      </c>
      <c r="H96" s="1074"/>
      <c r="I96" s="1075">
        <f>ROUND('BDI Principal'!D14,2)</f>
      </c>
      <c r="J96" s="1076">
        <f>ROUND((ROUND(H96,2)*I96/100)+ROUND(H96,2),2)</f>
      </c>
      <c r="K96" s="1077">
        <f>ROUND(D96*J96,2)</f>
      </c>
      <c r="L96" s="1078" t="s">
        <v>23</v>
      </c>
    </row>
    <row r="97">
      <c r="A97" s="1079" t="s">
        <v>213</v>
      </c>
      <c r="B97" s="1080" t="s">
        <v>179</v>
      </c>
      <c r="C97" s="1081" t="s">
        <v>141</v>
      </c>
      <c r="D97" s="1082" t="n">
        <v>351.5</v>
      </c>
      <c r="E97" s="1083" t="n">
        <v>12.57</v>
      </c>
      <c r="F97" s="1084" t="n">
        <v>22.1</v>
      </c>
      <c r="G97" s="1085" t="n">
        <v>15.35</v>
      </c>
      <c r="H97" s="1086"/>
      <c r="I97" s="1087">
        <f>ROUND('BDI Principal'!D14,2)</f>
      </c>
      <c r="J97" s="1088">
        <f>ROUND((ROUND(H97,2)*I97/100)+ROUND(H97,2),2)</f>
      </c>
      <c r="K97" s="1089">
        <f>ROUND(D97*J97,2)</f>
      </c>
      <c r="L97" s="1090" t="s">
        <v>23</v>
      </c>
    </row>
    <row r="98">
      <c r="A98" s="1091" t="s">
        <v>214</v>
      </c>
      <c r="B98" s="1092" t="s">
        <v>215</v>
      </c>
      <c r="C98" s="1093" t="s">
        <v>141</v>
      </c>
      <c r="D98" s="1094" t="n">
        <v>28.0</v>
      </c>
      <c r="E98" s="1095" t="n">
        <v>11.15</v>
      </c>
      <c r="F98" s="1096" t="n">
        <v>22.1</v>
      </c>
      <c r="G98" s="1097" t="n">
        <v>13.61</v>
      </c>
      <c r="H98" s="1098"/>
      <c r="I98" s="1099">
        <f>ROUND('BDI Principal'!D14,2)</f>
      </c>
      <c r="J98" s="1100">
        <f>ROUND((ROUND(H98,2)*I98/100)+ROUND(H98,2),2)</f>
      </c>
      <c r="K98" s="1101">
        <f>ROUND(D98*J98,2)</f>
      </c>
      <c r="L98" s="1102" t="s">
        <v>23</v>
      </c>
    </row>
    <row r="99">
      <c r="A99" s="1103" t="s">
        <v>216</v>
      </c>
      <c r="B99" s="1104" t="s">
        <v>206</v>
      </c>
      <c r="C99" s="1105" t="s">
        <v>76</v>
      </c>
      <c r="D99" s="1106" t="n">
        <v>14.41</v>
      </c>
      <c r="E99" s="1107" t="n">
        <v>729.8</v>
      </c>
      <c r="F99" s="1108" t="n">
        <v>22.1</v>
      </c>
      <c r="G99" s="1109" t="n">
        <v>891.09</v>
      </c>
      <c r="H99" s="1110"/>
      <c r="I99" s="1111">
        <f>ROUND('BDI Principal'!D14,2)</f>
      </c>
      <c r="J99" s="1112">
        <f>ROUND((ROUND(H99,2)*I99/100)+ROUND(H99,2),2)</f>
      </c>
      <c r="K99" s="1113">
        <f>ROUND(D99*J99,2)</f>
      </c>
      <c r="L99" s="1114" t="s">
        <v>23</v>
      </c>
    </row>
    <row r="100">
      <c r="A100" s="1115" t="s">
        <v>217</v>
      </c>
      <c r="B100" s="1116" t="s">
        <v>218</v>
      </c>
      <c r="C100" s="1117"/>
      <c r="D100" s="1118"/>
      <c r="E100" s="1119"/>
      <c r="F100" s="1120"/>
      <c r="G100" s="1121"/>
      <c r="H100" s="1122"/>
      <c r="I100" s="1123"/>
      <c r="J100" s="1124"/>
      <c r="K100" s="1125">
        <f>SUM(K101:K104)</f>
      </c>
      <c r="L100" s="1126" t="s">
        <v>36</v>
      </c>
    </row>
    <row r="101">
      <c r="A101" s="1127" t="s">
        <v>219</v>
      </c>
      <c r="B101" s="1128" t="s">
        <v>185</v>
      </c>
      <c r="C101" s="1129" t="s">
        <v>52</v>
      </c>
      <c r="D101" s="1130" t="n">
        <v>17.36</v>
      </c>
      <c r="E101" s="1131" t="n">
        <v>167.92</v>
      </c>
      <c r="F101" s="1132" t="n">
        <v>22.1</v>
      </c>
      <c r="G101" s="1133" t="n">
        <v>205.03</v>
      </c>
      <c r="H101" s="1134"/>
      <c r="I101" s="1135">
        <f>ROUND('BDI Principal'!D14,2)</f>
      </c>
      <c r="J101" s="1136">
        <f>ROUND((ROUND(H101,2)*I101/100)+ROUND(H101,2),2)</f>
      </c>
      <c r="K101" s="1137">
        <f>ROUND(D101*J101,2)</f>
      </c>
      <c r="L101" s="1138" t="s">
        <v>23</v>
      </c>
    </row>
    <row r="102">
      <c r="A102" s="1139" t="s">
        <v>220</v>
      </c>
      <c r="B102" s="1140" t="s">
        <v>187</v>
      </c>
      <c r="C102" s="1141" t="s">
        <v>141</v>
      </c>
      <c r="D102" s="1142" t="n">
        <v>31.4</v>
      </c>
      <c r="E102" s="1143" t="n">
        <v>15.25</v>
      </c>
      <c r="F102" s="1144" t="n">
        <v>22.1</v>
      </c>
      <c r="G102" s="1145" t="n">
        <v>18.62</v>
      </c>
      <c r="H102" s="1146"/>
      <c r="I102" s="1147">
        <f>ROUND('BDI Principal'!D14,2)</f>
      </c>
      <c r="J102" s="1148">
        <f>ROUND((ROUND(H102,2)*I102/100)+ROUND(H102,2),2)</f>
      </c>
      <c r="K102" s="1149">
        <f>ROUND(D102*J102,2)</f>
      </c>
      <c r="L102" s="1150" t="s">
        <v>23</v>
      </c>
    </row>
    <row r="103">
      <c r="A103" s="1151" t="s">
        <v>221</v>
      </c>
      <c r="B103" s="1152" t="s">
        <v>189</v>
      </c>
      <c r="C103" s="1153" t="s">
        <v>141</v>
      </c>
      <c r="D103" s="1154" t="n">
        <v>65.3</v>
      </c>
      <c r="E103" s="1155" t="n">
        <v>11.68</v>
      </c>
      <c r="F103" s="1156" t="n">
        <v>22.1</v>
      </c>
      <c r="G103" s="1157" t="n">
        <v>14.26</v>
      </c>
      <c r="H103" s="1158"/>
      <c r="I103" s="1159">
        <f>ROUND('BDI Principal'!D14,2)</f>
      </c>
      <c r="J103" s="1160">
        <f>ROUND((ROUND(H103,2)*I103/100)+ROUND(H103,2),2)</f>
      </c>
      <c r="K103" s="1161">
        <f>ROUND(D103*J103,2)</f>
      </c>
      <c r="L103" s="1162" t="s">
        <v>23</v>
      </c>
    </row>
    <row r="104">
      <c r="A104" s="1163" t="s">
        <v>222</v>
      </c>
      <c r="B104" s="1164" t="s">
        <v>193</v>
      </c>
      <c r="C104" s="1165" t="s">
        <v>76</v>
      </c>
      <c r="D104" s="1166" t="n">
        <v>0.87</v>
      </c>
      <c r="E104" s="1167" t="n">
        <v>728.15</v>
      </c>
      <c r="F104" s="1168" t="n">
        <v>22.1</v>
      </c>
      <c r="G104" s="1169" t="n">
        <v>889.07</v>
      </c>
      <c r="H104" s="1170"/>
      <c r="I104" s="1171">
        <f>ROUND('BDI Principal'!D14,2)</f>
      </c>
      <c r="J104" s="1172">
        <f>ROUND((ROUND(H104,2)*I104/100)+ROUND(H104,2),2)</f>
      </c>
      <c r="K104" s="1173">
        <f>ROUND(D104*J104,2)</f>
      </c>
      <c r="L104" s="1174" t="s">
        <v>23</v>
      </c>
    </row>
    <row r="105">
      <c r="A105" s="1175" t="s">
        <v>223</v>
      </c>
      <c r="B105" s="1176" t="s">
        <v>224</v>
      </c>
      <c r="C105" s="1177"/>
      <c r="D105" s="1178"/>
      <c r="E105" s="1179"/>
      <c r="F105" s="1180"/>
      <c r="G105" s="1181"/>
      <c r="H105" s="1182"/>
      <c r="I105" s="1183"/>
      <c r="J105" s="1184"/>
      <c r="K105" s="1185">
        <f>SUM(K106:K109)</f>
      </c>
      <c r="L105" s="1186" t="s">
        <v>36</v>
      </c>
    </row>
    <row r="106">
      <c r="A106" s="1187" t="s">
        <v>225</v>
      </c>
      <c r="B106" s="1188" t="s">
        <v>197</v>
      </c>
      <c r="C106" s="1189" t="s">
        <v>52</v>
      </c>
      <c r="D106" s="1190" t="n">
        <v>30.77</v>
      </c>
      <c r="E106" s="1191" t="n">
        <v>316.88</v>
      </c>
      <c r="F106" s="1192" t="n">
        <v>22.1</v>
      </c>
      <c r="G106" s="1193" t="n">
        <v>386.91</v>
      </c>
      <c r="H106" s="1194"/>
      <c r="I106" s="1195">
        <f>ROUND('BDI Principal'!D14,2)</f>
      </c>
      <c r="J106" s="1196">
        <f>ROUND((ROUND(H106,2)*I106/100)+ROUND(H106,2),2)</f>
      </c>
      <c r="K106" s="1197">
        <f>ROUND(D106*J106,2)</f>
      </c>
      <c r="L106" s="1198" t="s">
        <v>23</v>
      </c>
    </row>
    <row r="107">
      <c r="A107" s="1199" t="s">
        <v>226</v>
      </c>
      <c r="B107" s="1200" t="s">
        <v>187</v>
      </c>
      <c r="C107" s="1201" t="s">
        <v>141</v>
      </c>
      <c r="D107" s="1202" t="n">
        <v>38.6</v>
      </c>
      <c r="E107" s="1203" t="n">
        <v>15.25</v>
      </c>
      <c r="F107" s="1204" t="n">
        <v>22.1</v>
      </c>
      <c r="G107" s="1205" t="n">
        <v>18.62</v>
      </c>
      <c r="H107" s="1206"/>
      <c r="I107" s="1207">
        <f>ROUND('BDI Principal'!D14,2)</f>
      </c>
      <c r="J107" s="1208">
        <f>ROUND((ROUND(H107,2)*I107/100)+ROUND(H107,2),2)</f>
      </c>
      <c r="K107" s="1209">
        <f>ROUND(D107*J107,2)</f>
      </c>
      <c r="L107" s="1210" t="s">
        <v>23</v>
      </c>
    </row>
    <row r="108">
      <c r="A108" s="1211" t="s">
        <v>227</v>
      </c>
      <c r="B108" s="1212" t="s">
        <v>202</v>
      </c>
      <c r="C108" s="1213" t="s">
        <v>141</v>
      </c>
      <c r="D108" s="1214" t="n">
        <v>90.4</v>
      </c>
      <c r="E108" s="1215" t="n">
        <v>13.14</v>
      </c>
      <c r="F108" s="1216" t="n">
        <v>22.1</v>
      </c>
      <c r="G108" s="1217" t="n">
        <v>16.04</v>
      </c>
      <c r="H108" s="1218"/>
      <c r="I108" s="1219">
        <f>ROUND('BDI Principal'!D14,2)</f>
      </c>
      <c r="J108" s="1220">
        <f>ROUND((ROUND(H108,2)*I108/100)+ROUND(H108,2),2)</f>
      </c>
      <c r="K108" s="1221">
        <f>ROUND(D108*J108,2)</f>
      </c>
      <c r="L108" s="1222" t="s">
        <v>23</v>
      </c>
    </row>
    <row r="109">
      <c r="A109" s="1223" t="s">
        <v>228</v>
      </c>
      <c r="B109" s="1224" t="s">
        <v>206</v>
      </c>
      <c r="C109" s="1225" t="s">
        <v>76</v>
      </c>
      <c r="D109" s="1226" t="n">
        <v>1.75</v>
      </c>
      <c r="E109" s="1227" t="n">
        <v>729.8</v>
      </c>
      <c r="F109" s="1228" t="n">
        <v>22.1</v>
      </c>
      <c r="G109" s="1229" t="n">
        <v>891.09</v>
      </c>
      <c r="H109" s="1230"/>
      <c r="I109" s="1231">
        <f>ROUND('BDI Principal'!D14,2)</f>
      </c>
      <c r="J109" s="1232">
        <f>ROUND((ROUND(H109,2)*I109/100)+ROUND(H109,2),2)</f>
      </c>
      <c r="K109" s="1233">
        <f>ROUND(D109*J109,2)</f>
      </c>
      <c r="L109" s="1234" t="s">
        <v>23</v>
      </c>
    </row>
    <row r="110">
      <c r="A110" s="1235" t="s">
        <v>229</v>
      </c>
      <c r="B110" s="1236" t="s">
        <v>230</v>
      </c>
      <c r="C110" s="1237"/>
      <c r="D110" s="1238"/>
      <c r="E110" s="1239"/>
      <c r="F110" s="1240"/>
      <c r="G110" s="1241"/>
      <c r="H110" s="1242"/>
      <c r="I110" s="1243"/>
      <c r="J110" s="1244"/>
      <c r="K110" s="7287">
        <f>K111+K115+K119</f>
      </c>
      <c r="L110" s="1246" t="s">
        <v>36</v>
      </c>
    </row>
    <row r="111">
      <c r="A111" s="1247" t="s">
        <v>231</v>
      </c>
      <c r="B111" s="1248" t="s">
        <v>232</v>
      </c>
      <c r="C111" s="1249"/>
      <c r="D111" s="1250"/>
      <c r="E111" s="1251"/>
      <c r="F111" s="1252"/>
      <c r="G111" s="1253"/>
      <c r="H111" s="1254"/>
      <c r="I111" s="1255"/>
      <c r="J111" s="1256"/>
      <c r="K111" s="1257">
        <f>SUM(K112:K114)</f>
      </c>
      <c r="L111" s="1258" t="s">
        <v>36</v>
      </c>
    </row>
    <row r="112">
      <c r="A112" s="1259" t="s">
        <v>233</v>
      </c>
      <c r="B112" s="1260" t="s">
        <v>234</v>
      </c>
      <c r="C112" s="1261" t="s">
        <v>52</v>
      </c>
      <c r="D112" s="1262" t="n">
        <v>169.35</v>
      </c>
      <c r="E112" s="1263" t="n">
        <v>78.88</v>
      </c>
      <c r="F112" s="1264" t="n">
        <v>22.1</v>
      </c>
      <c r="G112" s="1265" t="n">
        <v>96.31</v>
      </c>
      <c r="H112" s="1266"/>
      <c r="I112" s="1267">
        <f>ROUND('BDI Principal'!D14,2)</f>
      </c>
      <c r="J112" s="1268">
        <f>ROUND((ROUND(H112,2)*I112/100)+ROUND(H112,2),2)</f>
      </c>
      <c r="K112" s="1269">
        <f>ROUND(D112*J112,2)</f>
      </c>
      <c r="L112" s="1270" t="s">
        <v>23</v>
      </c>
    </row>
    <row r="113">
      <c r="A113" s="1271" t="s">
        <v>235</v>
      </c>
      <c r="B113" s="1272" t="s">
        <v>236</v>
      </c>
      <c r="C113" s="1273" t="s">
        <v>106</v>
      </c>
      <c r="D113" s="1274" t="n">
        <v>24.0</v>
      </c>
      <c r="E113" s="1275" t="n">
        <v>96.42</v>
      </c>
      <c r="F113" s="1276" t="n">
        <v>22.1</v>
      </c>
      <c r="G113" s="1277" t="n">
        <v>117.73</v>
      </c>
      <c r="H113" s="1278"/>
      <c r="I113" s="1279">
        <f>ROUND('BDI Principal'!D14,2)</f>
      </c>
      <c r="J113" s="1280">
        <f>ROUND((ROUND(H113,2)*I113/100)+ROUND(H113,2),2)</f>
      </c>
      <c r="K113" s="1281">
        <f>ROUND(D113*J113,2)</f>
      </c>
      <c r="L113" s="1282" t="s">
        <v>23</v>
      </c>
    </row>
    <row r="114">
      <c r="A114" s="1283" t="s">
        <v>237</v>
      </c>
      <c r="B114" s="1284" t="s">
        <v>238</v>
      </c>
      <c r="C114" s="1285" t="s">
        <v>106</v>
      </c>
      <c r="D114" s="1286" t="n">
        <v>22.8</v>
      </c>
      <c r="E114" s="1287" t="n">
        <v>34.6</v>
      </c>
      <c r="F114" s="1288" t="n">
        <v>22.1</v>
      </c>
      <c r="G114" s="1289" t="n">
        <v>42.25</v>
      </c>
      <c r="H114" s="1290"/>
      <c r="I114" s="1291">
        <f>ROUND('BDI Principal'!D14,2)</f>
      </c>
      <c r="J114" s="1292">
        <f>ROUND((ROUND(H114,2)*I114/100)+ROUND(H114,2),2)</f>
      </c>
      <c r="K114" s="1293">
        <f>ROUND(D114*J114,2)</f>
      </c>
      <c r="L114" s="1294" t="s">
        <v>23</v>
      </c>
    </row>
    <row r="115">
      <c r="A115" s="1295" t="s">
        <v>239</v>
      </c>
      <c r="B115" s="1296" t="s">
        <v>240</v>
      </c>
      <c r="C115" s="1297"/>
      <c r="D115" s="1298"/>
      <c r="E115" s="1299"/>
      <c r="F115" s="1300"/>
      <c r="G115" s="1301"/>
      <c r="H115" s="1302"/>
      <c r="I115" s="1303"/>
      <c r="J115" s="1304"/>
      <c r="K115" s="1305">
        <f>SUM(K116:K118)</f>
      </c>
      <c r="L115" s="1306" t="s">
        <v>36</v>
      </c>
    </row>
    <row r="116">
      <c r="A116" s="1307" t="s">
        <v>241</v>
      </c>
      <c r="B116" s="1308" t="s">
        <v>242</v>
      </c>
      <c r="C116" s="1309" t="s">
        <v>52</v>
      </c>
      <c r="D116" s="1310" t="n">
        <v>61.94</v>
      </c>
      <c r="E116" s="1311" t="n">
        <v>148.23</v>
      </c>
      <c r="F116" s="1312" t="n">
        <v>22.1</v>
      </c>
      <c r="G116" s="1313" t="n">
        <v>180.99</v>
      </c>
      <c r="H116" s="1314"/>
      <c r="I116" s="1315">
        <f>ROUND('BDI Principal'!D14,2)</f>
      </c>
      <c r="J116" s="1316">
        <f>ROUND((ROUND(H116,2)*I116/100)+ROUND(H116,2),2)</f>
      </c>
      <c r="K116" s="1317">
        <f>ROUND(D116*J116,2)</f>
      </c>
      <c r="L116" s="1318" t="s">
        <v>23</v>
      </c>
    </row>
    <row r="117">
      <c r="A117" s="1319" t="s">
        <v>243</v>
      </c>
      <c r="B117" s="1320" t="s">
        <v>244</v>
      </c>
      <c r="C117" s="1321" t="s">
        <v>52</v>
      </c>
      <c r="D117" s="1322" t="n">
        <v>113.05</v>
      </c>
      <c r="E117" s="1323" t="n">
        <v>115.54</v>
      </c>
      <c r="F117" s="1324" t="n">
        <v>22.1</v>
      </c>
      <c r="G117" s="1325" t="n">
        <v>141.07</v>
      </c>
      <c r="H117" s="1326"/>
      <c r="I117" s="1327">
        <f>ROUND('BDI Principal'!D14,2)</f>
      </c>
      <c r="J117" s="1328">
        <f>ROUND((ROUND(H117,2)*I117/100)+ROUND(H117,2),2)</f>
      </c>
      <c r="K117" s="1329">
        <f>ROUND(D117*J117,2)</f>
      </c>
      <c r="L117" s="1330" t="s">
        <v>23</v>
      </c>
    </row>
    <row r="118">
      <c r="A118" s="1331" t="s">
        <v>245</v>
      </c>
      <c r="B118" s="1332" t="s">
        <v>246</v>
      </c>
      <c r="C118" s="1333" t="s">
        <v>106</v>
      </c>
      <c r="D118" s="1334" t="n">
        <v>15.0</v>
      </c>
      <c r="E118" s="1335" t="n">
        <v>58.59</v>
      </c>
      <c r="F118" s="1336" t="n">
        <v>22.1</v>
      </c>
      <c r="G118" s="1337" t="n">
        <v>71.54</v>
      </c>
      <c r="H118" s="1338"/>
      <c r="I118" s="1339">
        <f>ROUND('BDI Principal'!D14,2)</f>
      </c>
      <c r="J118" s="1340">
        <f>ROUND((ROUND(H118,2)*I118/100)+ROUND(H118,2),2)</f>
      </c>
      <c r="K118" s="1341">
        <f>ROUND(D118*J118,2)</f>
      </c>
      <c r="L118" s="1342" t="s">
        <v>23</v>
      </c>
    </row>
    <row r="119">
      <c r="A119" s="1343" t="s">
        <v>247</v>
      </c>
      <c r="B119" s="1344" t="s">
        <v>248</v>
      </c>
      <c r="C119" s="1345"/>
      <c r="D119" s="1346"/>
      <c r="E119" s="1347"/>
      <c r="F119" s="1348"/>
      <c r="G119" s="1349"/>
      <c r="H119" s="1350"/>
      <c r="I119" s="1351"/>
      <c r="J119" s="1352"/>
      <c r="K119" s="1353">
        <f>SUM(K120:K120)</f>
      </c>
      <c r="L119" s="1354" t="s">
        <v>36</v>
      </c>
    </row>
    <row r="120">
      <c r="A120" s="1355" t="s">
        <v>249</v>
      </c>
      <c r="B120" s="1356" t="s">
        <v>250</v>
      </c>
      <c r="C120" s="1357" t="s">
        <v>52</v>
      </c>
      <c r="D120" s="1358" t="n">
        <v>22.6</v>
      </c>
      <c r="E120" s="1359" t="n">
        <v>875.0</v>
      </c>
      <c r="F120" s="1360" t="n">
        <v>22.1</v>
      </c>
      <c r="G120" s="1361" t="n">
        <v>1068.38</v>
      </c>
      <c r="H120" s="1362"/>
      <c r="I120" s="1363">
        <f>ROUND('BDI Principal'!D14,2)</f>
      </c>
      <c r="J120" s="1364">
        <f>ROUND((ROUND(H120,2)*I120/100)+ROUND(H120,2),2)</f>
      </c>
      <c r="K120" s="1365">
        <f>ROUND(D120*J120,2)</f>
      </c>
      <c r="L120" s="1366" t="s">
        <v>23</v>
      </c>
    </row>
    <row r="121">
      <c r="A121" s="1367" t="s">
        <v>251</v>
      </c>
      <c r="B121" s="1368" t="s">
        <v>252</v>
      </c>
      <c r="C121" s="1369"/>
      <c r="D121" s="1370"/>
      <c r="E121" s="1371"/>
      <c r="F121" s="1372"/>
      <c r="G121" s="1373"/>
      <c r="H121" s="1374"/>
      <c r="I121" s="1375"/>
      <c r="J121" s="1376"/>
      <c r="K121" s="7287">
        <f>K122+K127</f>
      </c>
      <c r="L121" s="1378" t="s">
        <v>36</v>
      </c>
    </row>
    <row r="122">
      <c r="A122" s="1379" t="s">
        <v>253</v>
      </c>
      <c r="B122" s="1380" t="s">
        <v>254</v>
      </c>
      <c r="C122" s="1381"/>
      <c r="D122" s="1382"/>
      <c r="E122" s="1383"/>
      <c r="F122" s="1384"/>
      <c r="G122" s="1385"/>
      <c r="H122" s="1386"/>
      <c r="I122" s="1387"/>
      <c r="J122" s="1388"/>
      <c r="K122" s="1389">
        <f>SUM(K123:K126)</f>
      </c>
      <c r="L122" s="1390" t="s">
        <v>36</v>
      </c>
    </row>
    <row r="123">
      <c r="A123" s="1391" t="s">
        <v>255</v>
      </c>
      <c r="B123" s="1392" t="s">
        <v>256</v>
      </c>
      <c r="C123" s="1393" t="s">
        <v>52</v>
      </c>
      <c r="D123" s="1394" t="n">
        <v>338.7</v>
      </c>
      <c r="E123" s="1395" t="n">
        <v>4.97</v>
      </c>
      <c r="F123" s="1396" t="n">
        <v>22.1</v>
      </c>
      <c r="G123" s="1397" t="n">
        <v>6.07</v>
      </c>
      <c r="H123" s="1398"/>
      <c r="I123" s="1399">
        <f>ROUND('BDI Principal'!D14,2)</f>
      </c>
      <c r="J123" s="1400">
        <f>ROUND((ROUND(H123,2)*I123/100)+ROUND(H123,2),2)</f>
      </c>
      <c r="K123" s="1401">
        <f>ROUND(D123*J123,2)</f>
      </c>
      <c r="L123" s="1402" t="s">
        <v>23</v>
      </c>
    </row>
    <row r="124">
      <c r="A124" s="1403" t="s">
        <v>257</v>
      </c>
      <c r="B124" s="1404" t="s">
        <v>258</v>
      </c>
      <c r="C124" s="1405" t="s">
        <v>52</v>
      </c>
      <c r="D124" s="1406" t="n">
        <v>218.36</v>
      </c>
      <c r="E124" s="1407" t="n">
        <v>78.19</v>
      </c>
      <c r="F124" s="1408" t="n">
        <v>22.1</v>
      </c>
      <c r="G124" s="1409" t="n">
        <v>95.47</v>
      </c>
      <c r="H124" s="1410"/>
      <c r="I124" s="1411">
        <f>ROUND('BDI Principal'!D14,2)</f>
      </c>
      <c r="J124" s="1412">
        <f>ROUND((ROUND(H124,2)*I124/100)+ROUND(H124,2),2)</f>
      </c>
      <c r="K124" s="1413">
        <f>ROUND(D124*J124,2)</f>
      </c>
      <c r="L124" s="1414" t="s">
        <v>23</v>
      </c>
    </row>
    <row r="125">
      <c r="A125" s="1415" t="s">
        <v>259</v>
      </c>
      <c r="B125" s="1416" t="s">
        <v>260</v>
      </c>
      <c r="C125" s="1417" t="s">
        <v>52</v>
      </c>
      <c r="D125" s="1418" t="n">
        <v>120.34</v>
      </c>
      <c r="E125" s="1419" t="n">
        <v>39.62</v>
      </c>
      <c r="F125" s="1420" t="n">
        <v>22.1</v>
      </c>
      <c r="G125" s="1421" t="n">
        <v>48.38</v>
      </c>
      <c r="H125" s="1422"/>
      <c r="I125" s="1423">
        <f>ROUND('BDI Principal'!D14,2)</f>
      </c>
      <c r="J125" s="1424">
        <f>ROUND((ROUND(H125,2)*I125/100)+ROUND(H125,2),2)</f>
      </c>
      <c r="K125" s="1425">
        <f>ROUND(D125*J125,2)</f>
      </c>
      <c r="L125" s="1426" t="s">
        <v>23</v>
      </c>
    </row>
    <row r="126">
      <c r="A126" s="1427" t="s">
        <v>261</v>
      </c>
      <c r="B126" s="1428" t="s">
        <v>262</v>
      </c>
      <c r="C126" s="1429" t="s">
        <v>106</v>
      </c>
      <c r="D126" s="1430" t="n">
        <v>23.0</v>
      </c>
      <c r="E126" s="1431" t="n">
        <v>166.47</v>
      </c>
      <c r="F126" s="1432" t="n">
        <v>22.1</v>
      </c>
      <c r="G126" s="1433" t="n">
        <v>203.26</v>
      </c>
      <c r="H126" s="1434"/>
      <c r="I126" s="1435">
        <f>ROUND('BDI Principal'!D14,2)</f>
      </c>
      <c r="J126" s="1436">
        <f>ROUND((ROUND(H126,2)*I126/100)+ROUND(H126,2),2)</f>
      </c>
      <c r="K126" s="1437">
        <f>ROUND(D126*J126,2)</f>
      </c>
      <c r="L126" s="1438" t="s">
        <v>23</v>
      </c>
    </row>
    <row r="127">
      <c r="A127" s="1439" t="s">
        <v>263</v>
      </c>
      <c r="B127" s="1440" t="s">
        <v>264</v>
      </c>
      <c r="C127" s="1441"/>
      <c r="D127" s="1442"/>
      <c r="E127" s="1443"/>
      <c r="F127" s="1444"/>
      <c r="G127" s="1445"/>
      <c r="H127" s="1446"/>
      <c r="I127" s="1447"/>
      <c r="J127" s="1448"/>
      <c r="K127" s="1449">
        <f>SUM(K128:K128)</f>
      </c>
      <c r="L127" s="1450" t="s">
        <v>36</v>
      </c>
    </row>
    <row r="128">
      <c r="A128" s="1451" t="s">
        <v>265</v>
      </c>
      <c r="B128" s="1452" t="s">
        <v>266</v>
      </c>
      <c r="C128" s="1453" t="s">
        <v>52</v>
      </c>
      <c r="D128" s="1454" t="n">
        <v>179.5</v>
      </c>
      <c r="E128" s="1455" t="n">
        <v>52.11</v>
      </c>
      <c r="F128" s="1456" t="n">
        <v>22.1</v>
      </c>
      <c r="G128" s="1457" t="n">
        <v>63.63</v>
      </c>
      <c r="H128" s="1458"/>
      <c r="I128" s="1459">
        <f>ROUND('BDI Principal'!D14,2)</f>
      </c>
      <c r="J128" s="1460">
        <f>ROUND((ROUND(H128,2)*I128/100)+ROUND(H128,2),2)</f>
      </c>
      <c r="K128" s="1461">
        <f>ROUND(D128*J128,2)</f>
      </c>
      <c r="L128" s="1462" t="s">
        <v>23</v>
      </c>
    </row>
    <row r="129">
      <c r="A129" s="1463" t="s">
        <v>267</v>
      </c>
      <c r="B129" s="1464" t="s">
        <v>268</v>
      </c>
      <c r="C129" s="1465"/>
      <c r="D129" s="1466"/>
      <c r="E129" s="1467"/>
      <c r="F129" s="1468"/>
      <c r="G129" s="1469"/>
      <c r="H129" s="1470"/>
      <c r="I129" s="1471"/>
      <c r="J129" s="1472"/>
      <c r="K129" s="7287">
        <f>K130+K133+K138</f>
      </c>
      <c r="L129" s="1474" t="s">
        <v>36</v>
      </c>
    </row>
    <row r="130">
      <c r="A130" s="1475" t="s">
        <v>269</v>
      </c>
      <c r="B130" s="1476" t="s">
        <v>270</v>
      </c>
      <c r="C130" s="1477"/>
      <c r="D130" s="1478"/>
      <c r="E130" s="1479"/>
      <c r="F130" s="1480"/>
      <c r="G130" s="1481"/>
      <c r="H130" s="1482"/>
      <c r="I130" s="1483"/>
      <c r="J130" s="1484"/>
      <c r="K130" s="1485">
        <f>SUM(K131:K132)</f>
      </c>
      <c r="L130" s="1486" t="s">
        <v>36</v>
      </c>
    </row>
    <row r="131">
      <c r="A131" s="1487" t="s">
        <v>271</v>
      </c>
      <c r="B131" s="1488" t="s">
        <v>272</v>
      </c>
      <c r="C131" s="1489" t="s">
        <v>52</v>
      </c>
      <c r="D131" s="1490" t="n">
        <v>11.4</v>
      </c>
      <c r="E131" s="1491" t="n">
        <v>665.41</v>
      </c>
      <c r="F131" s="1492" t="n">
        <v>22.1</v>
      </c>
      <c r="G131" s="1493" t="n">
        <v>812.47</v>
      </c>
      <c r="H131" s="1494"/>
      <c r="I131" s="1495">
        <f>ROUND('BDI Principal'!D14,2)</f>
      </c>
      <c r="J131" s="1496">
        <f>ROUND((ROUND(H131,2)*I131/100)+ROUND(H131,2),2)</f>
      </c>
      <c r="K131" s="1497">
        <f>ROUND(D131*J131,2)</f>
      </c>
      <c r="L131" s="1498" t="s">
        <v>23</v>
      </c>
    </row>
    <row r="132">
      <c r="A132" s="1499" t="s">
        <v>273</v>
      </c>
      <c r="B132" s="1500" t="s">
        <v>274</v>
      </c>
      <c r="C132" s="1501" t="s">
        <v>52</v>
      </c>
      <c r="D132" s="1502" t="n">
        <v>8.7</v>
      </c>
      <c r="E132" s="1503" t="n">
        <v>763.18</v>
      </c>
      <c r="F132" s="1504" t="n">
        <v>22.1</v>
      </c>
      <c r="G132" s="1505" t="n">
        <v>931.84</v>
      </c>
      <c r="H132" s="1506"/>
      <c r="I132" s="1507">
        <f>ROUND('BDI Principal'!D14,2)</f>
      </c>
      <c r="J132" s="1508">
        <f>ROUND((ROUND(H132,2)*I132/100)+ROUND(H132,2),2)</f>
      </c>
      <c r="K132" s="1509">
        <f>ROUND(D132*J132,2)</f>
      </c>
      <c r="L132" s="1510" t="s">
        <v>23</v>
      </c>
    </row>
    <row r="133">
      <c r="A133" s="1511" t="s">
        <v>275</v>
      </c>
      <c r="B133" s="1512" t="s">
        <v>276</v>
      </c>
      <c r="C133" s="1513"/>
      <c r="D133" s="1514"/>
      <c r="E133" s="1515"/>
      <c r="F133" s="1516"/>
      <c r="G133" s="1517"/>
      <c r="H133" s="1518"/>
      <c r="I133" s="1519"/>
      <c r="J133" s="1520"/>
      <c r="K133" s="1521">
        <f>SUM(K134:K137)</f>
      </c>
      <c r="L133" s="1522" t="s">
        <v>36</v>
      </c>
    </row>
    <row r="134">
      <c r="A134" s="1523" t="s">
        <v>277</v>
      </c>
      <c r="B134" s="1524" t="s">
        <v>278</v>
      </c>
      <c r="C134" s="1525" t="s">
        <v>81</v>
      </c>
      <c r="D134" s="1526" t="n">
        <v>7.0</v>
      </c>
      <c r="E134" s="1527" t="n">
        <v>1216.66</v>
      </c>
      <c r="F134" s="1528" t="n">
        <v>22.1</v>
      </c>
      <c r="G134" s="1529" t="n">
        <v>1485.54</v>
      </c>
      <c r="H134" s="1530"/>
      <c r="I134" s="1531">
        <f>ROUND('BDI Principal'!D14,2)</f>
      </c>
      <c r="J134" s="1532">
        <f>ROUND((ROUND(H134,2)*I134/100)+ROUND(H134,2),2)</f>
      </c>
      <c r="K134" s="1533">
        <f>ROUND(D134*J134,2)</f>
      </c>
      <c r="L134" s="1534" t="s">
        <v>23</v>
      </c>
    </row>
    <row r="135">
      <c r="A135" s="1535" t="s">
        <v>279</v>
      </c>
      <c r="B135" s="1536" t="s">
        <v>280</v>
      </c>
      <c r="C135" s="1537" t="s">
        <v>81</v>
      </c>
      <c r="D135" s="1538" t="n">
        <v>2.0</v>
      </c>
      <c r="E135" s="1539" t="n">
        <v>1193.93</v>
      </c>
      <c r="F135" s="1540" t="n">
        <v>22.1</v>
      </c>
      <c r="G135" s="1541" t="n">
        <v>1457.79</v>
      </c>
      <c r="H135" s="1542"/>
      <c r="I135" s="1543">
        <f>ROUND('BDI Principal'!D14,2)</f>
      </c>
      <c r="J135" s="1544">
        <f>ROUND((ROUND(H135,2)*I135/100)+ROUND(H135,2),2)</f>
      </c>
      <c r="K135" s="1545">
        <f>ROUND(D135*J135,2)</f>
      </c>
      <c r="L135" s="1546" t="s">
        <v>23</v>
      </c>
    </row>
    <row r="136">
      <c r="A136" s="1547" t="s">
        <v>281</v>
      </c>
      <c r="B136" s="1548" t="s">
        <v>282</v>
      </c>
      <c r="C136" s="1549" t="s">
        <v>52</v>
      </c>
      <c r="D136" s="1550" t="n">
        <v>1.89</v>
      </c>
      <c r="E136" s="1551" t="n">
        <v>950.91</v>
      </c>
      <c r="F136" s="1552" t="n">
        <v>22.1</v>
      </c>
      <c r="G136" s="1553" t="n">
        <v>1161.06</v>
      </c>
      <c r="H136" s="1554"/>
      <c r="I136" s="1555">
        <f>ROUND('BDI Principal'!D14,2)</f>
      </c>
      <c r="J136" s="1556">
        <f>ROUND((ROUND(H136,2)*I136/100)+ROUND(H136,2),2)</f>
      </c>
      <c r="K136" s="1557">
        <f>ROUND(D136*J136,2)</f>
      </c>
      <c r="L136" s="1558" t="s">
        <v>23</v>
      </c>
    </row>
    <row r="137">
      <c r="A137" s="1559" t="s">
        <v>283</v>
      </c>
      <c r="B137" s="1560" t="s">
        <v>284</v>
      </c>
      <c r="C137" s="1561" t="s">
        <v>52</v>
      </c>
      <c r="D137" s="1562" t="n">
        <v>6.3</v>
      </c>
      <c r="E137" s="1563" t="n">
        <v>736.16</v>
      </c>
      <c r="F137" s="1564" t="n">
        <v>22.1</v>
      </c>
      <c r="G137" s="1565" t="n">
        <v>898.85</v>
      </c>
      <c r="H137" s="1566"/>
      <c r="I137" s="1567">
        <f>ROUND('BDI Principal'!D14,2)</f>
      </c>
      <c r="J137" s="1568">
        <f>ROUND((ROUND(H137,2)*I137/100)+ROUND(H137,2),2)</f>
      </c>
      <c r="K137" s="1569">
        <f>ROUND(D137*J137,2)</f>
      </c>
      <c r="L137" s="1570" t="s">
        <v>23</v>
      </c>
    </row>
    <row r="138">
      <c r="A138" s="1571" t="s">
        <v>285</v>
      </c>
      <c r="B138" s="1572" t="s">
        <v>286</v>
      </c>
      <c r="C138" s="1573"/>
      <c r="D138" s="1574"/>
      <c r="E138" s="1575"/>
      <c r="F138" s="1576"/>
      <c r="G138" s="1577"/>
      <c r="H138" s="1578"/>
      <c r="I138" s="1579"/>
      <c r="J138" s="1580"/>
      <c r="K138" s="1581">
        <f>SUM(K139:K139)</f>
      </c>
      <c r="L138" s="1582" t="s">
        <v>36</v>
      </c>
    </row>
    <row r="139">
      <c r="A139" s="1583" t="s">
        <v>287</v>
      </c>
      <c r="B139" s="1584" t="s">
        <v>288</v>
      </c>
      <c r="C139" s="1585" t="s">
        <v>52</v>
      </c>
      <c r="D139" s="1586" t="n">
        <v>33.06</v>
      </c>
      <c r="E139" s="1587" t="n">
        <v>931.75</v>
      </c>
      <c r="F139" s="1588" t="n">
        <v>22.1</v>
      </c>
      <c r="G139" s="1589" t="n">
        <v>1137.67</v>
      </c>
      <c r="H139" s="1590"/>
      <c r="I139" s="1591">
        <f>ROUND('BDI Principal'!D14,2)</f>
      </c>
      <c r="J139" s="1592">
        <f>ROUND((ROUND(H139,2)*I139/100)+ROUND(H139,2),2)</f>
      </c>
      <c r="K139" s="1593">
        <f>ROUND(D139*J139,2)</f>
      </c>
      <c r="L139" s="1594" t="s">
        <v>23</v>
      </c>
    </row>
    <row r="140">
      <c r="A140" s="1595" t="s">
        <v>289</v>
      </c>
      <c r="B140" s="1596" t="s">
        <v>290</v>
      </c>
      <c r="C140" s="1597"/>
      <c r="D140" s="1598"/>
      <c r="E140" s="1599"/>
      <c r="F140" s="1600"/>
      <c r="G140" s="1601"/>
      <c r="H140" s="1602"/>
      <c r="I140" s="1603"/>
      <c r="J140" s="1604"/>
      <c r="K140" s="1605">
        <f>SUM(K141:K146)</f>
      </c>
      <c r="L140" s="1606" t="s">
        <v>36</v>
      </c>
    </row>
    <row r="141">
      <c r="A141" s="1607" t="s">
        <v>291</v>
      </c>
      <c r="B141" s="1608" t="s">
        <v>292</v>
      </c>
      <c r="C141" s="1609" t="s">
        <v>81</v>
      </c>
      <c r="D141" s="1610" t="n">
        <v>2.0</v>
      </c>
      <c r="E141" s="1611" t="n">
        <v>309.04</v>
      </c>
      <c r="F141" s="1612" t="n">
        <v>22.1</v>
      </c>
      <c r="G141" s="1613" t="n">
        <v>377.34</v>
      </c>
      <c r="H141" s="1614"/>
      <c r="I141" s="1615">
        <f>ROUND('BDI Principal'!D14,2)</f>
      </c>
      <c r="J141" s="1616">
        <f>ROUND((ROUND(H141,2)*I141/100)+ROUND(H141,2),2)</f>
      </c>
      <c r="K141" s="1617">
        <f>ROUND(D141*J141,2)</f>
      </c>
      <c r="L141" s="1618" t="s">
        <v>23</v>
      </c>
    </row>
    <row r="142">
      <c r="A142" s="1619" t="s">
        <v>293</v>
      </c>
      <c r="B142" s="1620" t="s">
        <v>294</v>
      </c>
      <c r="C142" s="1621" t="s">
        <v>81</v>
      </c>
      <c r="D142" s="1622" t="n">
        <v>4.0</v>
      </c>
      <c r="E142" s="1623" t="n">
        <v>334.22</v>
      </c>
      <c r="F142" s="1624" t="n">
        <v>22.1</v>
      </c>
      <c r="G142" s="1625" t="n">
        <v>408.08</v>
      </c>
      <c r="H142" s="1626"/>
      <c r="I142" s="1627">
        <f>ROUND('BDI Principal'!D14,2)</f>
      </c>
      <c r="J142" s="1628">
        <f>ROUND((ROUND(H142,2)*I142/100)+ROUND(H142,2),2)</f>
      </c>
      <c r="K142" s="1629">
        <f>ROUND(D142*J142,2)</f>
      </c>
      <c r="L142" s="1630" t="s">
        <v>23</v>
      </c>
    </row>
    <row r="143">
      <c r="A143" s="1631" t="s">
        <v>295</v>
      </c>
      <c r="B143" s="1632" t="s">
        <v>296</v>
      </c>
      <c r="C143" s="1633" t="s">
        <v>81</v>
      </c>
      <c r="D143" s="1634" t="n">
        <v>4.0</v>
      </c>
      <c r="E143" s="1635" t="n">
        <v>324.16</v>
      </c>
      <c r="F143" s="1636" t="n">
        <v>22.1</v>
      </c>
      <c r="G143" s="1637" t="n">
        <v>395.8</v>
      </c>
      <c r="H143" s="1638"/>
      <c r="I143" s="1639">
        <f>ROUND('BDI Principal'!D14,2)</f>
      </c>
      <c r="J143" s="1640">
        <f>ROUND((ROUND(H143,2)*I143/100)+ROUND(H143,2),2)</f>
      </c>
      <c r="K143" s="1641">
        <f>ROUND(D143*J143,2)</f>
      </c>
      <c r="L143" s="1642" t="s">
        <v>23</v>
      </c>
    </row>
    <row r="144">
      <c r="A144" s="1643" t="s">
        <v>297</v>
      </c>
      <c r="B144" s="1644" t="s">
        <v>294</v>
      </c>
      <c r="C144" s="1645" t="s">
        <v>81</v>
      </c>
      <c r="D144" s="1646" t="n">
        <v>4.0</v>
      </c>
      <c r="E144" s="1647" t="n">
        <v>334.22</v>
      </c>
      <c r="F144" s="1648" t="n">
        <v>22.1</v>
      </c>
      <c r="G144" s="1649" t="n">
        <v>408.08</v>
      </c>
      <c r="H144" s="1650"/>
      <c r="I144" s="1651">
        <f>ROUND('BDI Principal'!D14,2)</f>
      </c>
      <c r="J144" s="1652">
        <f>ROUND((ROUND(H144,2)*I144/100)+ROUND(H144,2),2)</f>
      </c>
      <c r="K144" s="1653">
        <f>ROUND(D144*J144,2)</f>
      </c>
      <c r="L144" s="1654" t="s">
        <v>23</v>
      </c>
    </row>
    <row r="145">
      <c r="A145" s="1655" t="s">
        <v>298</v>
      </c>
      <c r="B145" s="1656" t="s">
        <v>299</v>
      </c>
      <c r="C145" s="1657" t="s">
        <v>300</v>
      </c>
      <c r="D145" s="1658" t="n">
        <v>2.0</v>
      </c>
      <c r="E145" s="1659" t="n">
        <v>328.98</v>
      </c>
      <c r="F145" s="1660" t="n">
        <v>22.1</v>
      </c>
      <c r="G145" s="1661" t="n">
        <v>401.68</v>
      </c>
      <c r="H145" s="1662"/>
      <c r="I145" s="1663">
        <f>ROUND('BDI Principal'!D14,2)</f>
      </c>
      <c r="J145" s="1664">
        <f>ROUND((ROUND(H145,2)*I145/100)+ROUND(H145,2),2)</f>
      </c>
      <c r="K145" s="1665">
        <f>ROUND(D145*J145,2)</f>
      </c>
      <c r="L145" s="1666" t="s">
        <v>23</v>
      </c>
    </row>
    <row r="146">
      <c r="A146" s="1667" t="s">
        <v>301</v>
      </c>
      <c r="B146" s="1668" t="s">
        <v>302</v>
      </c>
      <c r="C146" s="1669" t="s">
        <v>300</v>
      </c>
      <c r="D146" s="1670" t="n">
        <v>2.0</v>
      </c>
      <c r="E146" s="1671" t="n">
        <v>162.17</v>
      </c>
      <c r="F146" s="1672" t="n">
        <v>22.1</v>
      </c>
      <c r="G146" s="1673" t="n">
        <v>198.01</v>
      </c>
      <c r="H146" s="1674"/>
      <c r="I146" s="1675">
        <f>ROUND('BDI Principal'!D14,2)</f>
      </c>
      <c r="J146" s="1676">
        <f>ROUND((ROUND(H146,2)*I146/100)+ROUND(H146,2),2)</f>
      </c>
      <c r="K146" s="1677">
        <f>ROUND(D146*J146,2)</f>
      </c>
      <c r="L146" s="1678" t="s">
        <v>23</v>
      </c>
    </row>
    <row r="147">
      <c r="A147" s="1679" t="s">
        <v>303</v>
      </c>
      <c r="B147" s="1680" t="s">
        <v>304</v>
      </c>
      <c r="C147" s="1681"/>
      <c r="D147" s="1682"/>
      <c r="E147" s="1683"/>
      <c r="F147" s="1684"/>
      <c r="G147" s="1685"/>
      <c r="H147" s="1686"/>
      <c r="I147" s="1687"/>
      <c r="J147" s="1688"/>
      <c r="K147" s="7287">
        <f>K148+K152+K155</f>
      </c>
      <c r="L147" s="1690" t="s">
        <v>36</v>
      </c>
    </row>
    <row r="148">
      <c r="A148" s="1691" t="s">
        <v>305</v>
      </c>
      <c r="B148" s="1692" t="s">
        <v>306</v>
      </c>
      <c r="C148" s="1693"/>
      <c r="D148" s="1694"/>
      <c r="E148" s="1695"/>
      <c r="F148" s="1696"/>
      <c r="G148" s="1697"/>
      <c r="H148" s="1698"/>
      <c r="I148" s="1699"/>
      <c r="J148" s="1700"/>
      <c r="K148" s="1701">
        <f>SUM(K149:K151)</f>
      </c>
      <c r="L148" s="1702" t="s">
        <v>36</v>
      </c>
    </row>
    <row r="149">
      <c r="A149" s="1703" t="s">
        <v>307</v>
      </c>
      <c r="B149" s="1704" t="s">
        <v>308</v>
      </c>
      <c r="C149" s="1705" t="s">
        <v>52</v>
      </c>
      <c r="D149" s="1706" t="n">
        <v>128.25</v>
      </c>
      <c r="E149" s="1707" t="n">
        <v>47.49</v>
      </c>
      <c r="F149" s="1708" t="n">
        <v>22.1</v>
      </c>
      <c r="G149" s="1709" t="n">
        <v>57.99</v>
      </c>
      <c r="H149" s="1710"/>
      <c r="I149" s="1711">
        <f>ROUND('BDI Principal'!D14,2)</f>
      </c>
      <c r="J149" s="1712">
        <f>ROUND((ROUND(H149,2)*I149/100)+ROUND(H149,2),2)</f>
      </c>
      <c r="K149" s="1713">
        <f>ROUND(D149*J149,2)</f>
      </c>
      <c r="L149" s="1714" t="s">
        <v>23</v>
      </c>
    </row>
    <row r="150">
      <c r="A150" s="1715" t="s">
        <v>309</v>
      </c>
      <c r="B150" s="1716" t="s">
        <v>310</v>
      </c>
      <c r="C150" s="1717" t="s">
        <v>52</v>
      </c>
      <c r="D150" s="1718" t="n">
        <v>128.25</v>
      </c>
      <c r="E150" s="1719" t="n">
        <v>44.21</v>
      </c>
      <c r="F150" s="1720" t="n">
        <v>22.1</v>
      </c>
      <c r="G150" s="1721" t="n">
        <v>53.98</v>
      </c>
      <c r="H150" s="1722"/>
      <c r="I150" s="1723">
        <f>ROUND('BDI Principal'!D14,2)</f>
      </c>
      <c r="J150" s="1724">
        <f>ROUND((ROUND(H150,2)*I150/100)+ROUND(H150,2),2)</f>
      </c>
      <c r="K150" s="1725">
        <f>ROUND(D150*J150,2)</f>
      </c>
      <c r="L150" s="1726" t="s">
        <v>23</v>
      </c>
    </row>
    <row r="151">
      <c r="A151" s="1727" t="s">
        <v>311</v>
      </c>
      <c r="B151" s="1728" t="s">
        <v>312</v>
      </c>
      <c r="C151" s="1729" t="s">
        <v>52</v>
      </c>
      <c r="D151" s="1730" t="n">
        <v>128.25</v>
      </c>
      <c r="E151" s="1731" t="n">
        <v>48.08</v>
      </c>
      <c r="F151" s="1732" t="n">
        <v>22.1</v>
      </c>
      <c r="G151" s="1733" t="n">
        <v>58.71</v>
      </c>
      <c r="H151" s="1734"/>
      <c r="I151" s="1735">
        <f>ROUND('BDI Principal'!D14,2)</f>
      </c>
      <c r="J151" s="1736">
        <f>ROUND((ROUND(H151,2)*I151/100)+ROUND(H151,2),2)</f>
      </c>
      <c r="K151" s="1737">
        <f>ROUND(D151*J151,2)</f>
      </c>
      <c r="L151" s="1738" t="s">
        <v>23</v>
      </c>
    </row>
    <row r="152">
      <c r="A152" s="1739" t="s">
        <v>313</v>
      </c>
      <c r="B152" s="1740" t="s">
        <v>314</v>
      </c>
      <c r="C152" s="1741"/>
      <c r="D152" s="1742"/>
      <c r="E152" s="1743"/>
      <c r="F152" s="1744"/>
      <c r="G152" s="1745"/>
      <c r="H152" s="1746"/>
      <c r="I152" s="1747"/>
      <c r="J152" s="1748"/>
      <c r="K152" s="1749">
        <f>SUM(K153:K154)</f>
      </c>
      <c r="L152" s="1750" t="s">
        <v>36</v>
      </c>
    </row>
    <row r="153">
      <c r="A153" s="1751" t="s">
        <v>315</v>
      </c>
      <c r="B153" s="1752" t="s">
        <v>316</v>
      </c>
      <c r="C153" s="1753" t="s">
        <v>52</v>
      </c>
      <c r="D153" s="1754" t="n">
        <v>42.0</v>
      </c>
      <c r="E153" s="1755" t="n">
        <v>292.8</v>
      </c>
      <c r="F153" s="1756" t="n">
        <v>22.1</v>
      </c>
      <c r="G153" s="1757" t="n">
        <v>357.51</v>
      </c>
      <c r="H153" s="1758"/>
      <c r="I153" s="1759">
        <f>ROUND('BDI Principal'!D14,2)</f>
      </c>
      <c r="J153" s="1760">
        <f>ROUND((ROUND(H153,2)*I153/100)+ROUND(H153,2),2)</f>
      </c>
      <c r="K153" s="1761">
        <f>ROUND(D153*J153,2)</f>
      </c>
      <c r="L153" s="1762" t="s">
        <v>23</v>
      </c>
    </row>
    <row r="154">
      <c r="A154" s="1763" t="s">
        <v>317</v>
      </c>
      <c r="B154" s="1764" t="s">
        <v>318</v>
      </c>
      <c r="C154" s="1765" t="s">
        <v>52</v>
      </c>
      <c r="D154" s="1766" t="n">
        <v>42.0</v>
      </c>
      <c r="E154" s="1767" t="n">
        <v>203.47</v>
      </c>
      <c r="F154" s="1768" t="n">
        <v>22.1</v>
      </c>
      <c r="G154" s="1769" t="n">
        <v>248.44</v>
      </c>
      <c r="H154" s="1770"/>
      <c r="I154" s="1771">
        <f>ROUND('BDI Principal'!D14,2)</f>
      </c>
      <c r="J154" s="1772">
        <f>ROUND((ROUND(H154,2)*I154/100)+ROUND(H154,2),2)</f>
      </c>
      <c r="K154" s="1773">
        <f>ROUND(D154*J154,2)</f>
      </c>
      <c r="L154" s="1774" t="s">
        <v>23</v>
      </c>
    </row>
    <row r="155">
      <c r="A155" s="1775" t="s">
        <v>319</v>
      </c>
      <c r="B155" s="1776" t="s">
        <v>320</v>
      </c>
      <c r="C155" s="1777"/>
      <c r="D155" s="1778"/>
      <c r="E155" s="1779"/>
      <c r="F155" s="1780"/>
      <c r="G155" s="1781"/>
      <c r="H155" s="1782"/>
      <c r="I155" s="1783"/>
      <c r="J155" s="1784"/>
      <c r="K155" s="1785">
        <f>SUM(K156:K158)</f>
      </c>
      <c r="L155" s="1786" t="s">
        <v>36</v>
      </c>
    </row>
    <row r="156">
      <c r="A156" s="1787" t="s">
        <v>321</v>
      </c>
      <c r="B156" s="1788" t="s">
        <v>322</v>
      </c>
      <c r="C156" s="1789" t="s">
        <v>106</v>
      </c>
      <c r="D156" s="1790" t="n">
        <v>26.7</v>
      </c>
      <c r="E156" s="1791" t="n">
        <v>84.14</v>
      </c>
      <c r="F156" s="1792" t="n">
        <v>22.1</v>
      </c>
      <c r="G156" s="1793" t="n">
        <v>102.73</v>
      </c>
      <c r="H156" s="1794"/>
      <c r="I156" s="1795">
        <f>ROUND('BDI Principal'!D14,2)</f>
      </c>
      <c r="J156" s="1796">
        <f>ROUND((ROUND(H156,2)*I156/100)+ROUND(H156,2),2)</f>
      </c>
      <c r="K156" s="1797">
        <f>ROUND(D156*J156,2)</f>
      </c>
      <c r="L156" s="1798" t="s">
        <v>23</v>
      </c>
    </row>
    <row r="157">
      <c r="A157" s="1799" t="s">
        <v>323</v>
      </c>
      <c r="B157" s="1800" t="s">
        <v>324</v>
      </c>
      <c r="C157" s="1801" t="s">
        <v>106</v>
      </c>
      <c r="D157" s="1802" t="n">
        <v>85.0</v>
      </c>
      <c r="E157" s="1803" t="n">
        <v>56.3</v>
      </c>
      <c r="F157" s="1804" t="n">
        <v>22.1</v>
      </c>
      <c r="G157" s="1805" t="n">
        <v>68.74</v>
      </c>
      <c r="H157" s="1806"/>
      <c r="I157" s="1807">
        <f>ROUND('BDI Principal'!D14,2)</f>
      </c>
      <c r="J157" s="1808">
        <f>ROUND((ROUND(H157,2)*I157/100)+ROUND(H157,2),2)</f>
      </c>
      <c r="K157" s="1809">
        <f>ROUND(D157*J157,2)</f>
      </c>
      <c r="L157" s="1810" t="s">
        <v>23</v>
      </c>
    </row>
    <row r="158">
      <c r="A158" s="1811" t="s">
        <v>325</v>
      </c>
      <c r="B158" s="1812" t="s">
        <v>326</v>
      </c>
      <c r="C158" s="1813" t="s">
        <v>106</v>
      </c>
      <c r="D158" s="1814" t="n">
        <v>48.5</v>
      </c>
      <c r="E158" s="1815" t="n">
        <v>43.36</v>
      </c>
      <c r="F158" s="1816" t="n">
        <v>22.1</v>
      </c>
      <c r="G158" s="1817" t="n">
        <v>52.94</v>
      </c>
      <c r="H158" s="1818"/>
      <c r="I158" s="1819">
        <f>ROUND('BDI Principal'!D14,2)</f>
      </c>
      <c r="J158" s="1820">
        <f>ROUND((ROUND(H158,2)*I158/100)+ROUND(H158,2),2)</f>
      </c>
      <c r="K158" s="1821">
        <f>ROUND(D158*J158,2)</f>
      </c>
      <c r="L158" s="1822" t="s">
        <v>23</v>
      </c>
    </row>
    <row r="159">
      <c r="A159" s="1823" t="s">
        <v>327</v>
      </c>
      <c r="B159" s="1824" t="s">
        <v>328</v>
      </c>
      <c r="C159" s="1825"/>
      <c r="D159" s="1826"/>
      <c r="E159" s="1827"/>
      <c r="F159" s="1828"/>
      <c r="G159" s="1829"/>
      <c r="H159" s="1830"/>
      <c r="I159" s="1831"/>
      <c r="J159" s="1832"/>
      <c r="K159" s="1833">
        <f>SUM(K160:K162)</f>
      </c>
      <c r="L159" s="1834" t="s">
        <v>36</v>
      </c>
    </row>
    <row r="160">
      <c r="A160" s="1835" t="s">
        <v>329</v>
      </c>
      <c r="B160" s="1836" t="s">
        <v>330</v>
      </c>
      <c r="C160" s="1837" t="s">
        <v>52</v>
      </c>
      <c r="D160" s="1838" t="n">
        <v>470.74</v>
      </c>
      <c r="E160" s="1839" t="n">
        <v>217.93</v>
      </c>
      <c r="F160" s="1840" t="n">
        <v>22.1</v>
      </c>
      <c r="G160" s="1841" t="n">
        <v>266.09</v>
      </c>
      <c r="H160" s="1842"/>
      <c r="I160" s="1843">
        <f>ROUND('BDI Principal'!D14,2)</f>
      </c>
      <c r="J160" s="1844">
        <f>ROUND((ROUND(H160,2)*I160/100)+ROUND(H160,2),2)</f>
      </c>
      <c r="K160" s="1845">
        <f>ROUND(D160*J160,2)</f>
      </c>
      <c r="L160" s="1846" t="s">
        <v>23</v>
      </c>
    </row>
    <row r="161">
      <c r="A161" s="1847" t="s">
        <v>331</v>
      </c>
      <c r="B161" s="1848" t="s">
        <v>332</v>
      </c>
      <c r="C161" s="1849" t="s">
        <v>52</v>
      </c>
      <c r="D161" s="1850" t="n">
        <v>470.74</v>
      </c>
      <c r="E161" s="1851" t="n">
        <v>55.91</v>
      </c>
      <c r="F161" s="1852" t="n">
        <v>22.1</v>
      </c>
      <c r="G161" s="1853" t="n">
        <v>68.27</v>
      </c>
      <c r="H161" s="1854"/>
      <c r="I161" s="1855">
        <f>ROUND('BDI Principal'!D14,2)</f>
      </c>
      <c r="J161" s="1856">
        <f>ROUND((ROUND(H161,2)*I161/100)+ROUND(H161,2),2)</f>
      </c>
      <c r="K161" s="1857">
        <f>ROUND(D161*J161,2)</f>
      </c>
      <c r="L161" s="1858" t="s">
        <v>23</v>
      </c>
    </row>
    <row r="162">
      <c r="A162" s="1859" t="s">
        <v>333</v>
      </c>
      <c r="B162" s="1860" t="s">
        <v>334</v>
      </c>
      <c r="C162" s="1861" t="s">
        <v>106</v>
      </c>
      <c r="D162" s="1862" t="n">
        <v>9.1</v>
      </c>
      <c r="E162" s="1863" t="n">
        <v>73.97</v>
      </c>
      <c r="F162" s="1864" t="n">
        <v>22.1</v>
      </c>
      <c r="G162" s="1865" t="n">
        <v>90.32</v>
      </c>
      <c r="H162" s="1866"/>
      <c r="I162" s="1867">
        <f>ROUND('BDI Principal'!D14,2)</f>
      </c>
      <c r="J162" s="1868">
        <f>ROUND((ROUND(H162,2)*I162/100)+ROUND(H162,2),2)</f>
      </c>
      <c r="K162" s="1869">
        <f>ROUND(D162*J162,2)</f>
      </c>
      <c r="L162" s="1870" t="s">
        <v>23</v>
      </c>
    </row>
    <row r="163">
      <c r="A163" s="1871" t="s">
        <v>335</v>
      </c>
      <c r="B163" s="1872" t="s">
        <v>336</v>
      </c>
      <c r="C163" s="1873"/>
      <c r="D163" s="1874"/>
      <c r="E163" s="1875"/>
      <c r="F163" s="1876"/>
      <c r="G163" s="1877"/>
      <c r="H163" s="1878"/>
      <c r="I163" s="1879"/>
      <c r="J163" s="1880"/>
      <c r="K163" s="7287">
        <f>K164+K177</f>
      </c>
      <c r="L163" s="1882" t="s">
        <v>36</v>
      </c>
    </row>
    <row r="164">
      <c r="A164" s="1883" t="s">
        <v>337</v>
      </c>
      <c r="B164" s="1884" t="s">
        <v>338</v>
      </c>
      <c r="C164" s="1885"/>
      <c r="D164" s="1886"/>
      <c r="E164" s="1887"/>
      <c r="F164" s="1888"/>
      <c r="G164" s="1889"/>
      <c r="H164" s="1890"/>
      <c r="I164" s="1891"/>
      <c r="J164" s="1892"/>
      <c r="K164" s="7287">
        <f>K165+K170+K175</f>
      </c>
      <c r="L164" s="1894" t="s">
        <v>36</v>
      </c>
    </row>
    <row r="165">
      <c r="A165" s="1895" t="s">
        <v>339</v>
      </c>
      <c r="B165" s="1896" t="s">
        <v>340</v>
      </c>
      <c r="C165" s="1897"/>
      <c r="D165" s="1898"/>
      <c r="E165" s="1899"/>
      <c r="F165" s="1900"/>
      <c r="G165" s="1901"/>
      <c r="H165" s="1902"/>
      <c r="I165" s="1903"/>
      <c r="J165" s="1904"/>
      <c r="K165" s="1905">
        <f>SUM(K166:K169)</f>
      </c>
      <c r="L165" s="1906" t="s">
        <v>36</v>
      </c>
    </row>
    <row r="166">
      <c r="A166" s="1907" t="s">
        <v>341</v>
      </c>
      <c r="B166" s="1908" t="s">
        <v>342</v>
      </c>
      <c r="C166" s="1909" t="s">
        <v>52</v>
      </c>
      <c r="D166" s="1910" t="n">
        <v>218.1</v>
      </c>
      <c r="E166" s="1911" t="n">
        <v>44.88</v>
      </c>
      <c r="F166" s="1912" t="n">
        <v>22.1</v>
      </c>
      <c r="G166" s="1913" t="n">
        <v>54.8</v>
      </c>
      <c r="H166" s="1914"/>
      <c r="I166" s="1915">
        <f>ROUND('BDI Principal'!D14,2)</f>
      </c>
      <c r="J166" s="1916">
        <f>ROUND((ROUND(H166,2)*I166/100)+ROUND(H166,2),2)</f>
      </c>
      <c r="K166" s="1917">
        <f>ROUND(D166*J166,2)</f>
      </c>
      <c r="L166" s="1918" t="s">
        <v>23</v>
      </c>
    </row>
    <row r="167">
      <c r="A167" s="1919" t="s">
        <v>343</v>
      </c>
      <c r="B167" s="1920" t="s">
        <v>344</v>
      </c>
      <c r="C167" s="1921" t="s">
        <v>52</v>
      </c>
      <c r="D167" s="1922" t="n">
        <v>218.1</v>
      </c>
      <c r="E167" s="1923" t="n">
        <v>17.98</v>
      </c>
      <c r="F167" s="1924" t="n">
        <v>22.1</v>
      </c>
      <c r="G167" s="1925" t="n">
        <v>21.95</v>
      </c>
      <c r="H167" s="1926"/>
      <c r="I167" s="1927">
        <f>ROUND('BDI Principal'!D14,2)</f>
      </c>
      <c r="J167" s="1928">
        <f>ROUND((ROUND(H167,2)*I167/100)+ROUND(H167,2),2)</f>
      </c>
      <c r="K167" s="1929">
        <f>ROUND(D167*J167,2)</f>
      </c>
      <c r="L167" s="1930" t="s">
        <v>23</v>
      </c>
    </row>
    <row r="168">
      <c r="A168" s="1931" t="s">
        <v>345</v>
      </c>
      <c r="B168" s="1932" t="s">
        <v>346</v>
      </c>
      <c r="C168" s="1933" t="s">
        <v>52</v>
      </c>
      <c r="D168" s="1934" t="n">
        <v>218.1</v>
      </c>
      <c r="E168" s="1935" t="n">
        <v>185.92</v>
      </c>
      <c r="F168" s="1936" t="n">
        <v>22.1</v>
      </c>
      <c r="G168" s="1937" t="n">
        <v>227.01</v>
      </c>
      <c r="H168" s="1938"/>
      <c r="I168" s="1939">
        <f>ROUND('BDI Principal'!D14,2)</f>
      </c>
      <c r="J168" s="1940">
        <f>ROUND((ROUND(H168,2)*I168/100)+ROUND(H168,2),2)</f>
      </c>
      <c r="K168" s="1941">
        <f>ROUND(D168*J168,2)</f>
      </c>
      <c r="L168" s="1942" t="s">
        <v>23</v>
      </c>
    </row>
    <row r="169">
      <c r="A169" s="1943" t="s">
        <v>347</v>
      </c>
      <c r="B169" s="1944" t="s">
        <v>348</v>
      </c>
      <c r="C169" s="1945" t="s">
        <v>106</v>
      </c>
      <c r="D169" s="1946" t="n">
        <v>142.5</v>
      </c>
      <c r="E169" s="1947" t="n">
        <v>16.3</v>
      </c>
      <c r="F169" s="1948" t="n">
        <v>22.1</v>
      </c>
      <c r="G169" s="1949" t="n">
        <v>19.9</v>
      </c>
      <c r="H169" s="1950"/>
      <c r="I169" s="1951">
        <f>ROUND('BDI Principal'!D14,2)</f>
      </c>
      <c r="J169" s="1952">
        <f>ROUND((ROUND(H169,2)*I169/100)+ROUND(H169,2),2)</f>
      </c>
      <c r="K169" s="1953">
        <f>ROUND(D169*J169,2)</f>
      </c>
      <c r="L169" s="1954" t="s">
        <v>23</v>
      </c>
    </row>
    <row r="170">
      <c r="A170" s="1955" t="s">
        <v>349</v>
      </c>
      <c r="B170" s="1956" t="s">
        <v>350</v>
      </c>
      <c r="C170" s="1957"/>
      <c r="D170" s="1958"/>
      <c r="E170" s="1959"/>
      <c r="F170" s="1960"/>
      <c r="G170" s="1961"/>
      <c r="H170" s="1962"/>
      <c r="I170" s="1963"/>
      <c r="J170" s="1964"/>
      <c r="K170" s="1965">
        <f>SUM(K171:K174)</f>
      </c>
      <c r="L170" s="1966" t="s">
        <v>36</v>
      </c>
    </row>
    <row r="171">
      <c r="A171" s="1967" t="s">
        <v>351</v>
      </c>
      <c r="B171" s="1968" t="s">
        <v>342</v>
      </c>
      <c r="C171" s="1969" t="s">
        <v>52</v>
      </c>
      <c r="D171" s="1970" t="n">
        <v>32.0</v>
      </c>
      <c r="E171" s="1971" t="n">
        <v>44.88</v>
      </c>
      <c r="F171" s="1972" t="n">
        <v>22.1</v>
      </c>
      <c r="G171" s="1973" t="n">
        <v>54.8</v>
      </c>
      <c r="H171" s="1974"/>
      <c r="I171" s="1975">
        <f>ROUND('BDI Principal'!D14,2)</f>
      </c>
      <c r="J171" s="1976">
        <f>ROUND((ROUND(H171,2)*I171/100)+ROUND(H171,2),2)</f>
      </c>
      <c r="K171" s="1977">
        <f>ROUND(D171*J171,2)</f>
      </c>
      <c r="L171" s="1978" t="s">
        <v>23</v>
      </c>
    </row>
    <row r="172">
      <c r="A172" s="1979" t="s">
        <v>352</v>
      </c>
      <c r="B172" s="1980" t="s">
        <v>353</v>
      </c>
      <c r="C172" s="1981" t="s">
        <v>52</v>
      </c>
      <c r="D172" s="1982" t="n">
        <v>32.0</v>
      </c>
      <c r="E172" s="1983" t="n">
        <v>106.2</v>
      </c>
      <c r="F172" s="1984" t="n">
        <v>22.1</v>
      </c>
      <c r="G172" s="1985" t="n">
        <v>129.67</v>
      </c>
      <c r="H172" s="1986"/>
      <c r="I172" s="1987">
        <f>ROUND('BDI Principal'!D14,2)</f>
      </c>
      <c r="J172" s="1988">
        <f>ROUND((ROUND(H172,2)*I172/100)+ROUND(H172,2),2)</f>
      </c>
      <c r="K172" s="1989">
        <f>ROUND(D172*J172,2)</f>
      </c>
      <c r="L172" s="1990" t="s">
        <v>23</v>
      </c>
    </row>
    <row r="173">
      <c r="A173" s="1991" t="s">
        <v>354</v>
      </c>
      <c r="B173" s="1992" t="s">
        <v>355</v>
      </c>
      <c r="C173" s="1993" t="s">
        <v>106</v>
      </c>
      <c r="D173" s="1994" t="n">
        <v>47.0</v>
      </c>
      <c r="E173" s="1995" t="n">
        <v>19.26</v>
      </c>
      <c r="F173" s="1996" t="n">
        <v>22.1</v>
      </c>
      <c r="G173" s="1997" t="n">
        <v>23.52</v>
      </c>
      <c r="H173" s="1998"/>
      <c r="I173" s="1999">
        <f>ROUND('BDI Principal'!D14,2)</f>
      </c>
      <c r="J173" s="2000">
        <f>ROUND((ROUND(H173,2)*I173/100)+ROUND(H173,2),2)</f>
      </c>
      <c r="K173" s="2001">
        <f>ROUND(D173*J173,2)</f>
      </c>
      <c r="L173" s="2002" t="s">
        <v>23</v>
      </c>
    </row>
    <row r="174">
      <c r="A174" s="2003" t="s">
        <v>356</v>
      </c>
      <c r="B174" s="2004" t="s">
        <v>357</v>
      </c>
      <c r="C174" s="2005" t="s">
        <v>106</v>
      </c>
      <c r="D174" s="2006" t="n">
        <v>5.7</v>
      </c>
      <c r="E174" s="2007" t="n">
        <v>120.58</v>
      </c>
      <c r="F174" s="2008" t="n">
        <v>22.1</v>
      </c>
      <c r="G174" s="2009" t="n">
        <v>147.23</v>
      </c>
      <c r="H174" s="2010"/>
      <c r="I174" s="2011">
        <f>ROUND('BDI Principal'!D14,2)</f>
      </c>
      <c r="J174" s="2012">
        <f>ROUND((ROUND(H174,2)*I174/100)+ROUND(H174,2),2)</f>
      </c>
      <c r="K174" s="2013">
        <f>ROUND(D174*J174,2)</f>
      </c>
      <c r="L174" s="2014" t="s">
        <v>23</v>
      </c>
    </row>
    <row r="175">
      <c r="A175" s="2015" t="s">
        <v>358</v>
      </c>
      <c r="B175" s="2016" t="s">
        <v>359</v>
      </c>
      <c r="C175" s="2017"/>
      <c r="D175" s="2018"/>
      <c r="E175" s="2019"/>
      <c r="F175" s="2020"/>
      <c r="G175" s="2021"/>
      <c r="H175" s="2022"/>
      <c r="I175" s="2023"/>
      <c r="J175" s="2024"/>
      <c r="K175" s="2025">
        <f>SUM(K176:K176)</f>
      </c>
      <c r="L175" s="2026" t="s">
        <v>36</v>
      </c>
    </row>
    <row r="176">
      <c r="A176" s="2027" t="s">
        <v>360</v>
      </c>
      <c r="B176" s="2028" t="s">
        <v>361</v>
      </c>
      <c r="C176" s="2029" t="s">
        <v>106</v>
      </c>
      <c r="D176" s="2030" t="n">
        <v>2.0</v>
      </c>
      <c r="E176" s="2031" t="n">
        <v>85.2</v>
      </c>
      <c r="F176" s="2032" t="n">
        <v>22.1</v>
      </c>
      <c r="G176" s="2033" t="n">
        <v>104.03</v>
      </c>
      <c r="H176" s="2034"/>
      <c r="I176" s="2035">
        <f>ROUND('BDI Principal'!D14,2)</f>
      </c>
      <c r="J176" s="2036">
        <f>ROUND((ROUND(H176,2)*I176/100)+ROUND(H176,2),2)</f>
      </c>
      <c r="K176" s="2037">
        <f>ROUND(D176*J176,2)</f>
      </c>
      <c r="L176" s="2038" t="s">
        <v>23</v>
      </c>
    </row>
    <row r="177">
      <c r="A177" s="2039" t="s">
        <v>362</v>
      </c>
      <c r="B177" s="2040" t="s">
        <v>363</v>
      </c>
      <c r="C177" s="2041"/>
      <c r="D177" s="2042"/>
      <c r="E177" s="2043"/>
      <c r="F177" s="2044"/>
      <c r="G177" s="2045"/>
      <c r="H177" s="2046"/>
      <c r="I177" s="2047"/>
      <c r="J177" s="2048"/>
      <c r="K177" s="2049">
        <f>SUM(K178:K180)</f>
      </c>
      <c r="L177" s="2050" t="s">
        <v>36</v>
      </c>
    </row>
    <row r="178">
      <c r="A178" s="2051" t="s">
        <v>364</v>
      </c>
      <c r="B178" s="2052" t="s">
        <v>365</v>
      </c>
      <c r="C178" s="2053" t="s">
        <v>106</v>
      </c>
      <c r="D178" s="2054" t="n">
        <v>24.0</v>
      </c>
      <c r="E178" s="2055" t="n">
        <v>41.32</v>
      </c>
      <c r="F178" s="2056" t="n">
        <v>22.1</v>
      </c>
      <c r="G178" s="2057" t="n">
        <v>50.45</v>
      </c>
      <c r="H178" s="2058"/>
      <c r="I178" s="2059">
        <f>ROUND('BDI Principal'!D14,2)</f>
      </c>
      <c r="J178" s="2060">
        <f>ROUND((ROUND(H178,2)*I178/100)+ROUND(H178,2),2)</f>
      </c>
      <c r="K178" s="2061">
        <f>ROUND(D178*J178,2)</f>
      </c>
      <c r="L178" s="2062" t="s">
        <v>23</v>
      </c>
    </row>
    <row r="179">
      <c r="A179" s="2063" t="s">
        <v>366</v>
      </c>
      <c r="B179" s="2064" t="s">
        <v>367</v>
      </c>
      <c r="C179" s="2065" t="s">
        <v>52</v>
      </c>
      <c r="D179" s="2066" t="n">
        <v>65.3</v>
      </c>
      <c r="E179" s="2067" t="n">
        <v>102.25</v>
      </c>
      <c r="F179" s="2068" t="n">
        <v>22.1</v>
      </c>
      <c r="G179" s="2069" t="n">
        <v>124.85</v>
      </c>
      <c r="H179" s="2070"/>
      <c r="I179" s="2071">
        <f>ROUND('BDI Principal'!D14,2)</f>
      </c>
      <c r="J179" s="2072">
        <f>ROUND((ROUND(H179,2)*I179/100)+ROUND(H179,2),2)</f>
      </c>
      <c r="K179" s="2073">
        <f>ROUND(D179*J179,2)</f>
      </c>
      <c r="L179" s="2074" t="s">
        <v>23</v>
      </c>
    </row>
    <row r="180">
      <c r="A180" s="2075" t="s">
        <v>368</v>
      </c>
      <c r="B180" s="2076" t="s">
        <v>369</v>
      </c>
      <c r="C180" s="2077" t="s">
        <v>52</v>
      </c>
      <c r="D180" s="2078" t="n">
        <v>7.9</v>
      </c>
      <c r="E180" s="2079" t="n">
        <v>138.25</v>
      </c>
      <c r="F180" s="2080" t="n">
        <v>22.1</v>
      </c>
      <c r="G180" s="2081" t="n">
        <v>168.8</v>
      </c>
      <c r="H180" s="2082"/>
      <c r="I180" s="2083">
        <f>ROUND('BDI Principal'!D14,2)</f>
      </c>
      <c r="J180" s="2084">
        <f>ROUND((ROUND(H180,2)*I180/100)+ROUND(H180,2),2)</f>
      </c>
      <c r="K180" s="2085">
        <f>ROUND(D180*J180,2)</f>
      </c>
      <c r="L180" s="2086" t="s">
        <v>23</v>
      </c>
    </row>
    <row r="181">
      <c r="A181" s="2087" t="s">
        <v>370</v>
      </c>
      <c r="B181" s="2088" t="s">
        <v>371</v>
      </c>
      <c r="C181" s="2089"/>
      <c r="D181" s="2090"/>
      <c r="E181" s="2091"/>
      <c r="F181" s="2092"/>
      <c r="G181" s="2093"/>
      <c r="H181" s="2094"/>
      <c r="I181" s="2095"/>
      <c r="J181" s="2096"/>
      <c r="K181" s="7287">
        <f>K182+K198+K202</f>
      </c>
      <c r="L181" s="2098" t="s">
        <v>36</v>
      </c>
    </row>
    <row r="182">
      <c r="A182" s="2099" t="s">
        <v>372</v>
      </c>
      <c r="B182" s="2100" t="s">
        <v>373</v>
      </c>
      <c r="C182" s="2101"/>
      <c r="D182" s="2102"/>
      <c r="E182" s="2103"/>
      <c r="F182" s="2104"/>
      <c r="G182" s="2105"/>
      <c r="H182" s="2106"/>
      <c r="I182" s="2107"/>
      <c r="J182" s="2108"/>
      <c r="K182" s="7287">
        <f>K183+K189+K193</f>
      </c>
      <c r="L182" s="2110" t="s">
        <v>36</v>
      </c>
    </row>
    <row r="183">
      <c r="A183" s="2111" t="s">
        <v>374</v>
      </c>
      <c r="B183" s="2112" t="s">
        <v>375</v>
      </c>
      <c r="C183" s="2113"/>
      <c r="D183" s="2114"/>
      <c r="E183" s="2115"/>
      <c r="F183" s="2116"/>
      <c r="G183" s="2117"/>
      <c r="H183" s="2118"/>
      <c r="I183" s="2119"/>
      <c r="J183" s="2120"/>
      <c r="K183" s="2121">
        <f>SUM(K184:K188)</f>
      </c>
      <c r="L183" s="2122" t="s">
        <v>36</v>
      </c>
    </row>
    <row r="184">
      <c r="A184" s="2123" t="s">
        <v>376</v>
      </c>
      <c r="B184" s="2124" t="s">
        <v>377</v>
      </c>
      <c r="C184" s="2125" t="s">
        <v>52</v>
      </c>
      <c r="D184" s="2126" t="n">
        <v>399.0</v>
      </c>
      <c r="E184" s="2127" t="n">
        <v>4.0</v>
      </c>
      <c r="F184" s="2128" t="n">
        <v>22.1</v>
      </c>
      <c r="G184" s="2129" t="n">
        <v>4.88</v>
      </c>
      <c r="H184" s="2130"/>
      <c r="I184" s="2131">
        <f>ROUND('BDI Principal'!D14,2)</f>
      </c>
      <c r="J184" s="2132">
        <f>ROUND((ROUND(H184,2)*I184/100)+ROUND(H184,2),2)</f>
      </c>
      <c r="K184" s="2133">
        <f>ROUND(D184*J184,2)</f>
      </c>
      <c r="L184" s="2134" t="s">
        <v>23</v>
      </c>
    </row>
    <row r="185">
      <c r="A185" s="2135" t="s">
        <v>378</v>
      </c>
      <c r="B185" s="2136" t="s">
        <v>379</v>
      </c>
      <c r="C185" s="2137" t="s">
        <v>52</v>
      </c>
      <c r="D185" s="2138" t="n">
        <v>399.0</v>
      </c>
      <c r="E185" s="2139" t="n">
        <v>20.32</v>
      </c>
      <c r="F185" s="2140" t="n">
        <v>22.1</v>
      </c>
      <c r="G185" s="2141" t="n">
        <v>24.81</v>
      </c>
      <c r="H185" s="2142"/>
      <c r="I185" s="2143">
        <f>ROUND('BDI Principal'!D14,2)</f>
      </c>
      <c r="J185" s="2144">
        <f>ROUND((ROUND(H185,2)*I185/100)+ROUND(H185,2),2)</f>
      </c>
      <c r="K185" s="2145">
        <f>ROUND(D185*J185,2)</f>
      </c>
      <c r="L185" s="2146" t="s">
        <v>23</v>
      </c>
    </row>
    <row r="186">
      <c r="A186" s="2147" t="s">
        <v>380</v>
      </c>
      <c r="B186" s="2148" t="s">
        <v>381</v>
      </c>
      <c r="C186" s="2149" t="s">
        <v>52</v>
      </c>
      <c r="D186" s="2150" t="n">
        <v>1289.4</v>
      </c>
      <c r="E186" s="2151" t="n">
        <v>24.48</v>
      </c>
      <c r="F186" s="2152" t="n">
        <v>22.1</v>
      </c>
      <c r="G186" s="2153" t="n">
        <v>29.89</v>
      </c>
      <c r="H186" s="2154"/>
      <c r="I186" s="2155">
        <f>ROUND('BDI Principal'!D14,2)</f>
      </c>
      <c r="J186" s="2156">
        <f>ROUND((ROUND(H186,2)*I186/100)+ROUND(H186,2),2)</f>
      </c>
      <c r="K186" s="2157">
        <f>ROUND(D186*J186,2)</f>
      </c>
      <c r="L186" s="2158" t="s">
        <v>23</v>
      </c>
    </row>
    <row r="187">
      <c r="A187" s="2159" t="s">
        <v>382</v>
      </c>
      <c r="B187" s="2160" t="s">
        <v>383</v>
      </c>
      <c r="C187" s="2161" t="s">
        <v>52</v>
      </c>
      <c r="D187" s="2162" t="n">
        <v>350.6</v>
      </c>
      <c r="E187" s="2163" t="n">
        <v>48.95</v>
      </c>
      <c r="F187" s="2164" t="n">
        <v>22.1</v>
      </c>
      <c r="G187" s="2165" t="n">
        <v>59.77</v>
      </c>
      <c r="H187" s="2166"/>
      <c r="I187" s="2167">
        <f>ROUND('BDI Principal'!D14,2)</f>
      </c>
      <c r="J187" s="2168">
        <f>ROUND((ROUND(H187,2)*I187/100)+ROUND(H187,2),2)</f>
      </c>
      <c r="K187" s="2169">
        <f>ROUND(D187*J187,2)</f>
      </c>
      <c r="L187" s="2170" t="s">
        <v>23</v>
      </c>
    </row>
    <row r="188">
      <c r="A188" s="2171" t="s">
        <v>384</v>
      </c>
      <c r="B188" s="2172" t="s">
        <v>385</v>
      </c>
      <c r="C188" s="2173" t="s">
        <v>52</v>
      </c>
      <c r="D188" s="2174" t="n">
        <v>1505.0</v>
      </c>
      <c r="E188" s="2175" t="n">
        <v>9.69</v>
      </c>
      <c r="F188" s="2176" t="n">
        <v>22.1</v>
      </c>
      <c r="G188" s="2177" t="n">
        <v>11.83</v>
      </c>
      <c r="H188" s="2178"/>
      <c r="I188" s="2179">
        <f>ROUND('BDI Principal'!D14,2)</f>
      </c>
      <c r="J188" s="2180">
        <f>ROUND((ROUND(H188,2)*I188/100)+ROUND(H188,2),2)</f>
      </c>
      <c r="K188" s="2181">
        <f>ROUND(D188*J188,2)</f>
      </c>
      <c r="L188" s="2182" t="s">
        <v>23</v>
      </c>
    </row>
    <row r="189">
      <c r="A189" s="2183" t="s">
        <v>386</v>
      </c>
      <c r="B189" s="2184" t="s">
        <v>387</v>
      </c>
      <c r="C189" s="2185"/>
      <c r="D189" s="2186"/>
      <c r="E189" s="2187"/>
      <c r="F189" s="2188"/>
      <c r="G189" s="2189"/>
      <c r="H189" s="2190"/>
      <c r="I189" s="2191"/>
      <c r="J189" s="2192"/>
      <c r="K189" s="2193">
        <f>SUM(K190:K192)</f>
      </c>
      <c r="L189" s="2194" t="s">
        <v>36</v>
      </c>
    </row>
    <row r="190">
      <c r="A190" s="2195" t="s">
        <v>388</v>
      </c>
      <c r="B190" s="2196" t="s">
        <v>377</v>
      </c>
      <c r="C190" s="2197" t="s">
        <v>52</v>
      </c>
      <c r="D190" s="2198" t="n">
        <v>284.4</v>
      </c>
      <c r="E190" s="2199" t="n">
        <v>4.0</v>
      </c>
      <c r="F190" s="2200" t="n">
        <v>22.1</v>
      </c>
      <c r="G190" s="2201" t="n">
        <v>4.88</v>
      </c>
      <c r="H190" s="2202"/>
      <c r="I190" s="2203">
        <f>ROUND('BDI Principal'!D14,2)</f>
      </c>
      <c r="J190" s="2204">
        <f>ROUND((ROUND(H190,2)*I190/100)+ROUND(H190,2),2)</f>
      </c>
      <c r="K190" s="2205">
        <f>ROUND(D190*J190,2)</f>
      </c>
      <c r="L190" s="2206" t="s">
        <v>23</v>
      </c>
    </row>
    <row r="191">
      <c r="A191" s="2207" t="s">
        <v>389</v>
      </c>
      <c r="B191" s="2208" t="s">
        <v>390</v>
      </c>
      <c r="C191" s="2209" t="s">
        <v>52</v>
      </c>
      <c r="D191" s="2210" t="n">
        <v>284.4</v>
      </c>
      <c r="E191" s="2211" t="n">
        <v>19.92</v>
      </c>
      <c r="F191" s="2212" t="n">
        <v>22.1</v>
      </c>
      <c r="G191" s="2213" t="n">
        <v>24.32</v>
      </c>
      <c r="H191" s="2214"/>
      <c r="I191" s="2215">
        <f>ROUND('BDI Principal'!D14,2)</f>
      </c>
      <c r="J191" s="2216">
        <f>ROUND((ROUND(H191,2)*I191/100)+ROUND(H191,2),2)</f>
      </c>
      <c r="K191" s="2217">
        <f>ROUND(D191*J191,2)</f>
      </c>
      <c r="L191" s="2218" t="s">
        <v>23</v>
      </c>
    </row>
    <row r="192">
      <c r="A192" s="2219" t="s">
        <v>391</v>
      </c>
      <c r="B192" s="2220" t="s">
        <v>385</v>
      </c>
      <c r="C192" s="2221" t="s">
        <v>52</v>
      </c>
      <c r="D192" s="2222" t="n">
        <v>1500.0</v>
      </c>
      <c r="E192" s="2223" t="n">
        <v>9.69</v>
      </c>
      <c r="F192" s="2224" t="n">
        <v>22.1</v>
      </c>
      <c r="G192" s="2225" t="n">
        <v>11.83</v>
      </c>
      <c r="H192" s="2226"/>
      <c r="I192" s="2227">
        <f>ROUND('BDI Principal'!D14,2)</f>
      </c>
      <c r="J192" s="2228">
        <f>ROUND((ROUND(H192,2)*I192/100)+ROUND(H192,2),2)</f>
      </c>
      <c r="K192" s="2229">
        <f>ROUND(D192*J192,2)</f>
      </c>
      <c r="L192" s="2230" t="s">
        <v>23</v>
      </c>
    </row>
    <row r="193">
      <c r="A193" s="2231" t="s">
        <v>392</v>
      </c>
      <c r="B193" s="2232" t="s">
        <v>393</v>
      </c>
      <c r="C193" s="2233"/>
      <c r="D193" s="2234"/>
      <c r="E193" s="2235"/>
      <c r="F193" s="2236"/>
      <c r="G193" s="2237"/>
      <c r="H193" s="2238"/>
      <c r="I193" s="2239"/>
      <c r="J193" s="2240"/>
      <c r="K193" s="2241">
        <f>SUM(K194:K197)</f>
      </c>
      <c r="L193" s="2242" t="s">
        <v>36</v>
      </c>
    </row>
    <row r="194">
      <c r="A194" s="2243" t="s">
        <v>394</v>
      </c>
      <c r="B194" s="2244" t="s">
        <v>395</v>
      </c>
      <c r="C194" s="2245" t="s">
        <v>52</v>
      </c>
      <c r="D194" s="2246" t="n">
        <v>229.1</v>
      </c>
      <c r="E194" s="2247" t="n">
        <v>5.07</v>
      </c>
      <c r="F194" s="2248" t="n">
        <v>22.1</v>
      </c>
      <c r="G194" s="2249" t="n">
        <v>6.19</v>
      </c>
      <c r="H194" s="2250"/>
      <c r="I194" s="2251">
        <f>ROUND('BDI Principal'!D14,2)</f>
      </c>
      <c r="J194" s="2252">
        <f>ROUND((ROUND(H194,2)*I194/100)+ROUND(H194,2),2)</f>
      </c>
      <c r="K194" s="2253">
        <f>ROUND(D194*J194,2)</f>
      </c>
      <c r="L194" s="2254" t="s">
        <v>23</v>
      </c>
    </row>
    <row r="195">
      <c r="A195" s="2255" t="s">
        <v>396</v>
      </c>
      <c r="B195" s="2256" t="s">
        <v>397</v>
      </c>
      <c r="C195" s="2257" t="s">
        <v>52</v>
      </c>
      <c r="D195" s="2258" t="n">
        <v>229.1</v>
      </c>
      <c r="E195" s="2259" t="n">
        <v>36.14</v>
      </c>
      <c r="F195" s="2260" t="n">
        <v>22.1</v>
      </c>
      <c r="G195" s="2261" t="n">
        <v>44.13</v>
      </c>
      <c r="H195" s="2262"/>
      <c r="I195" s="2263">
        <f>ROUND('BDI Principal'!D14,2)</f>
      </c>
      <c r="J195" s="2264">
        <f>ROUND((ROUND(H195,2)*I195/100)+ROUND(H195,2),2)</f>
      </c>
      <c r="K195" s="2265">
        <f>ROUND(D195*J195,2)</f>
      </c>
      <c r="L195" s="2266" t="s">
        <v>23</v>
      </c>
    </row>
    <row r="196">
      <c r="A196" s="2267" t="s">
        <v>398</v>
      </c>
      <c r="B196" s="2268" t="s">
        <v>399</v>
      </c>
      <c r="C196" s="2269" t="s">
        <v>52</v>
      </c>
      <c r="D196" s="2270" t="n">
        <v>560.0</v>
      </c>
      <c r="E196" s="2271" t="n">
        <v>48.95</v>
      </c>
      <c r="F196" s="2272" t="n">
        <v>22.1</v>
      </c>
      <c r="G196" s="2273" t="n">
        <v>59.77</v>
      </c>
      <c r="H196" s="2274"/>
      <c r="I196" s="2275">
        <f>ROUND('BDI Principal'!D14,2)</f>
      </c>
      <c r="J196" s="2276">
        <f>ROUND((ROUND(H196,2)*I196/100)+ROUND(H196,2),2)</f>
      </c>
      <c r="K196" s="2277">
        <f>ROUND(D196*J196,2)</f>
      </c>
      <c r="L196" s="2278" t="s">
        <v>23</v>
      </c>
    </row>
    <row r="197">
      <c r="A197" s="2279" t="s">
        <v>400</v>
      </c>
      <c r="B197" s="2280" t="s">
        <v>401</v>
      </c>
      <c r="C197" s="2281" t="s">
        <v>52</v>
      </c>
      <c r="D197" s="2282" t="n">
        <v>580.0</v>
      </c>
      <c r="E197" s="2283" t="n">
        <v>12.34</v>
      </c>
      <c r="F197" s="2284" t="n">
        <v>22.1</v>
      </c>
      <c r="G197" s="2285" t="n">
        <v>15.07</v>
      </c>
      <c r="H197" s="2286"/>
      <c r="I197" s="2287">
        <f>ROUND('BDI Principal'!D14,2)</f>
      </c>
      <c r="J197" s="2288">
        <f>ROUND((ROUND(H197,2)*I197/100)+ROUND(H197,2),2)</f>
      </c>
      <c r="K197" s="2289">
        <f>ROUND(D197*J197,2)</f>
      </c>
      <c r="L197" s="2290" t="s">
        <v>23</v>
      </c>
    </row>
    <row r="198">
      <c r="A198" s="2291" t="s">
        <v>402</v>
      </c>
      <c r="B198" s="2292" t="s">
        <v>403</v>
      </c>
      <c r="C198" s="2293"/>
      <c r="D198" s="2294"/>
      <c r="E198" s="2295"/>
      <c r="F198" s="2296"/>
      <c r="G198" s="2297"/>
      <c r="H198" s="2298"/>
      <c r="I198" s="2299"/>
      <c r="J198" s="2300"/>
      <c r="K198" s="2301">
        <f>SUM(K199:K201)</f>
      </c>
      <c r="L198" s="2302" t="s">
        <v>36</v>
      </c>
    </row>
    <row r="199">
      <c r="A199" s="2303" t="s">
        <v>404</v>
      </c>
      <c r="B199" s="2304" t="s">
        <v>405</v>
      </c>
      <c r="C199" s="2305" t="s">
        <v>52</v>
      </c>
      <c r="D199" s="2306" t="n">
        <v>3.84</v>
      </c>
      <c r="E199" s="2307" t="n">
        <v>63.99</v>
      </c>
      <c r="F199" s="2308" t="n">
        <v>22.1</v>
      </c>
      <c r="G199" s="2309" t="n">
        <v>78.13</v>
      </c>
      <c r="H199" s="2310"/>
      <c r="I199" s="2311">
        <f>ROUND('BDI Principal'!D14,2)</f>
      </c>
      <c r="J199" s="2312">
        <f>ROUND((ROUND(H199,2)*I199/100)+ROUND(H199,2),2)</f>
      </c>
      <c r="K199" s="2313">
        <f>ROUND(D199*J199,2)</f>
      </c>
      <c r="L199" s="2314" t="s">
        <v>23</v>
      </c>
    </row>
    <row r="200">
      <c r="A200" s="2315" t="s">
        <v>406</v>
      </c>
      <c r="B200" s="2316" t="s">
        <v>407</v>
      </c>
      <c r="C200" s="2317" t="s">
        <v>106</v>
      </c>
      <c r="D200" s="2318" t="n">
        <v>105.5</v>
      </c>
      <c r="E200" s="2319" t="n">
        <v>6.79</v>
      </c>
      <c r="F200" s="2320" t="n">
        <v>22.1</v>
      </c>
      <c r="G200" s="2321" t="n">
        <v>8.29</v>
      </c>
      <c r="H200" s="2322"/>
      <c r="I200" s="2323">
        <f>ROUND('BDI Principal'!D14,2)</f>
      </c>
      <c r="J200" s="2324">
        <f>ROUND((ROUND(H200,2)*I200/100)+ROUND(H200,2),2)</f>
      </c>
      <c r="K200" s="2325">
        <f>ROUND(D200*J200,2)</f>
      </c>
      <c r="L200" s="2326" t="s">
        <v>23</v>
      </c>
    </row>
    <row r="201">
      <c r="A201" s="2327" t="s">
        <v>408</v>
      </c>
      <c r="B201" s="2328" t="s">
        <v>409</v>
      </c>
      <c r="C201" s="2329" t="s">
        <v>52</v>
      </c>
      <c r="D201" s="2330" t="n">
        <v>8.88</v>
      </c>
      <c r="E201" s="2331" t="n">
        <v>51.61</v>
      </c>
      <c r="F201" s="2332" t="n">
        <v>22.1</v>
      </c>
      <c r="G201" s="2333" t="n">
        <v>63.02</v>
      </c>
      <c r="H201" s="2334"/>
      <c r="I201" s="2335">
        <f>ROUND('BDI Principal'!D14,2)</f>
      </c>
      <c r="J201" s="2336">
        <f>ROUND((ROUND(H201,2)*I201/100)+ROUND(H201,2),2)</f>
      </c>
      <c r="K201" s="2337">
        <f>ROUND(D201*J201,2)</f>
      </c>
      <c r="L201" s="2338" t="s">
        <v>23</v>
      </c>
    </row>
    <row r="202">
      <c r="A202" s="2339" t="s">
        <v>410</v>
      </c>
      <c r="B202" s="2340" t="s">
        <v>411</v>
      </c>
      <c r="C202" s="2341"/>
      <c r="D202" s="2342"/>
      <c r="E202" s="2343"/>
      <c r="F202" s="2344"/>
      <c r="G202" s="2345"/>
      <c r="H202" s="2346"/>
      <c r="I202" s="2347"/>
      <c r="J202" s="2348"/>
      <c r="K202" s="2349">
        <f>SUM(K203:K205)</f>
      </c>
      <c r="L202" s="2350" t="s">
        <v>36</v>
      </c>
    </row>
    <row r="203">
      <c r="A203" s="2351" t="s">
        <v>412</v>
      </c>
      <c r="B203" s="2352" t="s">
        <v>413</v>
      </c>
      <c r="C203" s="2353" t="s">
        <v>52</v>
      </c>
      <c r="D203" s="2354" t="n">
        <v>47.88</v>
      </c>
      <c r="E203" s="2355" t="n">
        <v>2.34</v>
      </c>
      <c r="F203" s="2356" t="n">
        <v>22.1</v>
      </c>
      <c r="G203" s="2357" t="n">
        <v>2.86</v>
      </c>
      <c r="H203" s="2358"/>
      <c r="I203" s="2359">
        <f>ROUND('BDI Principal'!D14,2)</f>
      </c>
      <c r="J203" s="2360">
        <f>ROUND((ROUND(H203,2)*I203/100)+ROUND(H203,2),2)</f>
      </c>
      <c r="K203" s="2361">
        <f>ROUND(D203*J203,2)</f>
      </c>
      <c r="L203" s="2362" t="s">
        <v>23</v>
      </c>
    </row>
    <row r="204">
      <c r="A204" s="2363" t="s">
        <v>414</v>
      </c>
      <c r="B204" s="2364" t="s">
        <v>415</v>
      </c>
      <c r="C204" s="2365" t="s">
        <v>52</v>
      </c>
      <c r="D204" s="2366" t="n">
        <v>47.88</v>
      </c>
      <c r="E204" s="2367" t="n">
        <v>29.68</v>
      </c>
      <c r="F204" s="2368" t="n">
        <v>22.1</v>
      </c>
      <c r="G204" s="2369" t="n">
        <v>36.24</v>
      </c>
      <c r="H204" s="2370"/>
      <c r="I204" s="2371">
        <f>ROUND('BDI Principal'!D14,2)</f>
      </c>
      <c r="J204" s="2372">
        <f>ROUND((ROUND(H204,2)*I204/100)+ROUND(H204,2),2)</f>
      </c>
      <c r="K204" s="2373">
        <f>ROUND(D204*J204,2)</f>
      </c>
      <c r="L204" s="2374" t="s">
        <v>23</v>
      </c>
    </row>
    <row r="205">
      <c r="A205" s="2375" t="s">
        <v>416</v>
      </c>
      <c r="B205" s="2376" t="s">
        <v>417</v>
      </c>
      <c r="C205" s="2377" t="s">
        <v>52</v>
      </c>
      <c r="D205" s="2378" t="n">
        <v>47.88</v>
      </c>
      <c r="E205" s="2379" t="n">
        <v>18.05</v>
      </c>
      <c r="F205" s="2380" t="n">
        <v>22.1</v>
      </c>
      <c r="G205" s="2381" t="n">
        <v>22.04</v>
      </c>
      <c r="H205" s="2382"/>
      <c r="I205" s="2383">
        <f>ROUND('BDI Principal'!D14,2)</f>
      </c>
      <c r="J205" s="2384">
        <f>ROUND((ROUND(H205,2)*I205/100)+ROUND(H205,2),2)</f>
      </c>
      <c r="K205" s="2385">
        <f>ROUND(D205*J205,2)</f>
      </c>
      <c r="L205" s="2386" t="s">
        <v>23</v>
      </c>
    </row>
    <row r="206">
      <c r="A206" s="2387" t="s">
        <v>418</v>
      </c>
      <c r="B206" s="2388" t="s">
        <v>419</v>
      </c>
      <c r="C206" s="2389"/>
      <c r="D206" s="2390"/>
      <c r="E206" s="2391"/>
      <c r="F206" s="2392"/>
      <c r="G206" s="2393"/>
      <c r="H206" s="2394"/>
      <c r="I206" s="2395"/>
      <c r="J206" s="2396"/>
      <c r="K206" s="2397">
        <f>SUM(K207:K211)</f>
      </c>
      <c r="L206" s="2398" t="s">
        <v>36</v>
      </c>
    </row>
    <row r="207">
      <c r="A207" s="2399" t="s">
        <v>420</v>
      </c>
      <c r="B207" s="2400" t="s">
        <v>421</v>
      </c>
      <c r="C207" s="2401" t="s">
        <v>81</v>
      </c>
      <c r="D207" s="2402" t="n">
        <v>8.0</v>
      </c>
      <c r="E207" s="2403" t="n">
        <v>531.26</v>
      </c>
      <c r="F207" s="2404" t="n">
        <v>22.1</v>
      </c>
      <c r="G207" s="2405" t="n">
        <v>648.67</v>
      </c>
      <c r="H207" s="2406"/>
      <c r="I207" s="2407">
        <f>ROUND('BDI Principal'!D14,2)</f>
      </c>
      <c r="J207" s="2408">
        <f>ROUND((ROUND(H207,2)*I207/100)+ROUND(H207,2),2)</f>
      </c>
      <c r="K207" s="2409">
        <f>ROUND(D207*J207,2)</f>
      </c>
      <c r="L207" s="2410" t="s">
        <v>23</v>
      </c>
    </row>
    <row r="208">
      <c r="A208" s="2411" t="s">
        <v>422</v>
      </c>
      <c r="B208" s="2412" t="s">
        <v>423</v>
      </c>
      <c r="C208" s="2413" t="s">
        <v>81</v>
      </c>
      <c r="D208" s="2414" t="n">
        <v>8.0</v>
      </c>
      <c r="E208" s="2415" t="n">
        <v>45.93</v>
      </c>
      <c r="F208" s="2416" t="n">
        <v>22.1</v>
      </c>
      <c r="G208" s="2417" t="n">
        <v>56.08</v>
      </c>
      <c r="H208" s="2418"/>
      <c r="I208" s="2419">
        <f>ROUND('BDI Principal'!D14,2)</f>
      </c>
      <c r="J208" s="2420">
        <f>ROUND((ROUND(H208,2)*I208/100)+ROUND(H208,2),2)</f>
      </c>
      <c r="K208" s="2421">
        <f>ROUND(D208*J208,2)</f>
      </c>
      <c r="L208" s="2422" t="s">
        <v>23</v>
      </c>
    </row>
    <row r="209">
      <c r="A209" s="2423" t="s">
        <v>424</v>
      </c>
      <c r="B209" s="2424" t="s">
        <v>425</v>
      </c>
      <c r="C209" s="2425" t="s">
        <v>300</v>
      </c>
      <c r="D209" s="2426" t="n">
        <v>8.0</v>
      </c>
      <c r="E209" s="2427" t="n">
        <v>397.21</v>
      </c>
      <c r="F209" s="2428" t="n">
        <v>22.1</v>
      </c>
      <c r="G209" s="2429" t="n">
        <v>484.99</v>
      </c>
      <c r="H209" s="2430"/>
      <c r="I209" s="2431">
        <f>ROUND('BDI Principal'!D14,2)</f>
      </c>
      <c r="J209" s="2432">
        <f>ROUND((ROUND(H209,2)*I209/100)+ROUND(H209,2),2)</f>
      </c>
      <c r="K209" s="2433">
        <f>ROUND(D209*J209,2)</f>
      </c>
      <c r="L209" s="2434" t="s">
        <v>23</v>
      </c>
    </row>
    <row r="210">
      <c r="A210" s="2435" t="s">
        <v>426</v>
      </c>
      <c r="B210" s="2436" t="s">
        <v>427</v>
      </c>
      <c r="C210" s="2437" t="s">
        <v>81</v>
      </c>
      <c r="D210" s="2438" t="n">
        <v>6.0</v>
      </c>
      <c r="E210" s="2439" t="n">
        <v>62.53</v>
      </c>
      <c r="F210" s="2440" t="n">
        <v>22.1</v>
      </c>
      <c r="G210" s="2441" t="n">
        <v>76.35</v>
      </c>
      <c r="H210" s="2442"/>
      <c r="I210" s="2443">
        <f>ROUND('BDI Principal'!D14,2)</f>
      </c>
      <c r="J210" s="2444">
        <f>ROUND((ROUND(H210,2)*I210/100)+ROUND(H210,2),2)</f>
      </c>
      <c r="K210" s="2445">
        <f>ROUND(D210*J210,2)</f>
      </c>
      <c r="L210" s="2446" t="s">
        <v>23</v>
      </c>
    </row>
    <row r="211">
      <c r="A211" s="2447" t="s">
        <v>428</v>
      </c>
      <c r="B211" s="2448" t="s">
        <v>429</v>
      </c>
      <c r="C211" s="2449" t="s">
        <v>300</v>
      </c>
      <c r="D211" s="2450" t="n">
        <v>6.0</v>
      </c>
      <c r="E211" s="2451" t="n">
        <v>64.58</v>
      </c>
      <c r="F211" s="2452" t="n">
        <v>22.1</v>
      </c>
      <c r="G211" s="2453" t="n">
        <v>78.85</v>
      </c>
      <c r="H211" s="2454"/>
      <c r="I211" s="2455">
        <f>ROUND('BDI Principal'!D14,2)</f>
      </c>
      <c r="J211" s="2456">
        <f>ROUND((ROUND(H211,2)*I211/100)+ROUND(H211,2),2)</f>
      </c>
      <c r="K211" s="2457">
        <f>ROUND(D211*J211,2)</f>
      </c>
      <c r="L211" s="2458" t="s">
        <v>23</v>
      </c>
    </row>
    <row r="212">
      <c r="A212" s="2459" t="s">
        <v>430</v>
      </c>
      <c r="B212" s="2460" t="s">
        <v>431</v>
      </c>
      <c r="C212" s="2461"/>
      <c r="D212" s="2462"/>
      <c r="E212" s="2463"/>
      <c r="F212" s="2464"/>
      <c r="G212" s="2465"/>
      <c r="H212" s="2466"/>
      <c r="I212" s="2467"/>
      <c r="J212" s="2468"/>
      <c r="K212" s="7287">
        <f>K213+K222+K242+K248</f>
      </c>
      <c r="L212" s="2470" t="s">
        <v>36</v>
      </c>
    </row>
    <row r="213">
      <c r="A213" s="2471" t="s">
        <v>432</v>
      </c>
      <c r="B213" s="2472" t="s">
        <v>433</v>
      </c>
      <c r="C213" s="2473"/>
      <c r="D213" s="2474"/>
      <c r="E213" s="2475"/>
      <c r="F213" s="2476"/>
      <c r="G213" s="2477"/>
      <c r="H213" s="2478"/>
      <c r="I213" s="2479"/>
      <c r="J213" s="2480"/>
      <c r="K213" s="2481">
        <f>SUM(K214:K221)</f>
      </c>
      <c r="L213" s="2482" t="s">
        <v>36</v>
      </c>
    </row>
    <row r="214">
      <c r="A214" s="2483" t="s">
        <v>434</v>
      </c>
      <c r="B214" s="2484" t="s">
        <v>435</v>
      </c>
      <c r="C214" s="2485" t="s">
        <v>106</v>
      </c>
      <c r="D214" s="2486" t="n">
        <v>82.0</v>
      </c>
      <c r="E214" s="2487" t="n">
        <v>13.32</v>
      </c>
      <c r="F214" s="2488" t="n">
        <v>22.1</v>
      </c>
      <c r="G214" s="2489" t="n">
        <v>16.26</v>
      </c>
      <c r="H214" s="2490"/>
      <c r="I214" s="2491">
        <f>ROUND('BDI Principal'!D14,2)</f>
      </c>
      <c r="J214" s="2492">
        <f>ROUND((ROUND(H214,2)*I214/100)+ROUND(H214,2),2)</f>
      </c>
      <c r="K214" s="2493">
        <f>ROUND(D214*J214,2)</f>
      </c>
      <c r="L214" s="2494" t="s">
        <v>23</v>
      </c>
    </row>
    <row r="215">
      <c r="A215" s="2495" t="s">
        <v>436</v>
      </c>
      <c r="B215" s="2496" t="s">
        <v>437</v>
      </c>
      <c r="C215" s="2497" t="s">
        <v>81</v>
      </c>
      <c r="D215" s="2498" t="n">
        <v>23.0</v>
      </c>
      <c r="E215" s="2499" t="n">
        <v>9.74</v>
      </c>
      <c r="F215" s="2500" t="n">
        <v>22.1</v>
      </c>
      <c r="G215" s="2501" t="n">
        <v>11.89</v>
      </c>
      <c r="H215" s="2502"/>
      <c r="I215" s="2503">
        <f>ROUND('BDI Principal'!D14,2)</f>
      </c>
      <c r="J215" s="2504">
        <f>ROUND((ROUND(H215,2)*I215/100)+ROUND(H215,2),2)</f>
      </c>
      <c r="K215" s="2505">
        <f>ROUND(D215*J215,2)</f>
      </c>
      <c r="L215" s="2506" t="s">
        <v>23</v>
      </c>
    </row>
    <row r="216">
      <c r="A216" s="2507" t="s">
        <v>438</v>
      </c>
      <c r="B216" s="2508" t="s">
        <v>439</v>
      </c>
      <c r="C216" s="2509" t="s">
        <v>81</v>
      </c>
      <c r="D216" s="2510" t="n">
        <v>4.0</v>
      </c>
      <c r="E216" s="2511" t="n">
        <v>10.48</v>
      </c>
      <c r="F216" s="2512" t="n">
        <v>22.1</v>
      </c>
      <c r="G216" s="2513" t="n">
        <v>12.8</v>
      </c>
      <c r="H216" s="2514"/>
      <c r="I216" s="2515">
        <f>ROUND('BDI Principal'!D14,2)</f>
      </c>
      <c r="J216" s="2516">
        <f>ROUND((ROUND(H216,2)*I216/100)+ROUND(H216,2),2)</f>
      </c>
      <c r="K216" s="2517">
        <f>ROUND(D216*J216,2)</f>
      </c>
      <c r="L216" s="2518" t="s">
        <v>23</v>
      </c>
    </row>
    <row r="217">
      <c r="A217" s="2519" t="s">
        <v>440</v>
      </c>
      <c r="B217" s="2520" t="s">
        <v>441</v>
      </c>
      <c r="C217" s="2521" t="s">
        <v>81</v>
      </c>
      <c r="D217" s="2522" t="n">
        <v>11.0</v>
      </c>
      <c r="E217" s="2523" t="n">
        <v>13.43</v>
      </c>
      <c r="F217" s="2524" t="n">
        <v>22.1</v>
      </c>
      <c r="G217" s="2525" t="n">
        <v>16.4</v>
      </c>
      <c r="H217" s="2526"/>
      <c r="I217" s="2527">
        <f>ROUND('BDI Principal'!D14,2)</f>
      </c>
      <c r="J217" s="2528">
        <f>ROUND((ROUND(H217,2)*I217/100)+ROUND(H217,2),2)</f>
      </c>
      <c r="K217" s="2529">
        <f>ROUND(D217*J217,2)</f>
      </c>
      <c r="L217" s="2530" t="s">
        <v>23</v>
      </c>
    </row>
    <row r="218">
      <c r="A218" s="2531" t="s">
        <v>442</v>
      </c>
      <c r="B218" s="2532" t="s">
        <v>443</v>
      </c>
      <c r="C218" s="2533" t="s">
        <v>81</v>
      </c>
      <c r="D218" s="2534" t="n">
        <v>10.0</v>
      </c>
      <c r="E218" s="2535" t="n">
        <v>6.76</v>
      </c>
      <c r="F218" s="2536" t="n">
        <v>22.1</v>
      </c>
      <c r="G218" s="2537" t="n">
        <v>8.25</v>
      </c>
      <c r="H218" s="2538"/>
      <c r="I218" s="2539">
        <f>ROUND('BDI Principal'!D14,2)</f>
      </c>
      <c r="J218" s="2540">
        <f>ROUND((ROUND(H218,2)*I218/100)+ROUND(H218,2),2)</f>
      </c>
      <c r="K218" s="2541">
        <f>ROUND(D218*J218,2)</f>
      </c>
      <c r="L218" s="2542" t="s">
        <v>23</v>
      </c>
    </row>
    <row r="219">
      <c r="A219" s="2543" t="s">
        <v>444</v>
      </c>
      <c r="B219" s="2544" t="s">
        <v>445</v>
      </c>
      <c r="C219" s="2545" t="s">
        <v>81</v>
      </c>
      <c r="D219" s="2546" t="n">
        <v>5.0</v>
      </c>
      <c r="E219" s="2547" t="n">
        <v>90.16</v>
      </c>
      <c r="F219" s="2548" t="n">
        <v>22.1</v>
      </c>
      <c r="G219" s="2549" t="n">
        <v>110.09</v>
      </c>
      <c r="H219" s="2550"/>
      <c r="I219" s="2551">
        <f>ROUND('BDI Principal'!D14,2)</f>
      </c>
      <c r="J219" s="2552">
        <f>ROUND((ROUND(H219,2)*I219/100)+ROUND(H219,2),2)</f>
      </c>
      <c r="K219" s="2553">
        <f>ROUND(D219*J219,2)</f>
      </c>
      <c r="L219" s="2554" t="s">
        <v>23</v>
      </c>
    </row>
    <row r="220">
      <c r="A220" s="2555" t="s">
        <v>446</v>
      </c>
      <c r="B220" s="2556" t="s">
        <v>447</v>
      </c>
      <c r="C220" s="2557" t="s">
        <v>81</v>
      </c>
      <c r="D220" s="2558" t="n">
        <v>8.0</v>
      </c>
      <c r="E220" s="2559" t="n">
        <v>16.88</v>
      </c>
      <c r="F220" s="2560" t="n">
        <v>22.1</v>
      </c>
      <c r="G220" s="2561" t="n">
        <v>20.61</v>
      </c>
      <c r="H220" s="2562"/>
      <c r="I220" s="2563">
        <f>ROUND('BDI Principal'!D14,2)</f>
      </c>
      <c r="J220" s="2564">
        <f>ROUND((ROUND(H220,2)*I220/100)+ROUND(H220,2),2)</f>
      </c>
      <c r="K220" s="2565">
        <f>ROUND(D220*J220,2)</f>
      </c>
      <c r="L220" s="2566" t="s">
        <v>23</v>
      </c>
    </row>
    <row r="221">
      <c r="A221" s="2567" t="s">
        <v>448</v>
      </c>
      <c r="B221" s="2568" t="s">
        <v>449</v>
      </c>
      <c r="C221" s="2569" t="s">
        <v>81</v>
      </c>
      <c r="D221" s="2570" t="n">
        <v>9.0</v>
      </c>
      <c r="E221" s="2571" t="n">
        <v>13.7</v>
      </c>
      <c r="F221" s="2572" t="n">
        <v>22.1</v>
      </c>
      <c r="G221" s="2573" t="n">
        <v>16.73</v>
      </c>
      <c r="H221" s="2574"/>
      <c r="I221" s="2575">
        <f>ROUND('BDI Principal'!D14,2)</f>
      </c>
      <c r="J221" s="2576">
        <f>ROUND((ROUND(H221,2)*I221/100)+ROUND(H221,2),2)</f>
      </c>
      <c r="K221" s="2577">
        <f>ROUND(D221*J221,2)</f>
      </c>
      <c r="L221" s="2578" t="s">
        <v>23</v>
      </c>
    </row>
    <row r="222">
      <c r="A222" s="2579" t="s">
        <v>450</v>
      </c>
      <c r="B222" s="2580" t="s">
        <v>451</v>
      </c>
      <c r="C222" s="2581"/>
      <c r="D222" s="2582"/>
      <c r="E222" s="2583"/>
      <c r="F222" s="2584"/>
      <c r="G222" s="2585"/>
      <c r="H222" s="2586"/>
      <c r="I222" s="2587"/>
      <c r="J222" s="2588"/>
      <c r="K222" s="7287">
        <f>K223+K240</f>
      </c>
      <c r="L222" s="2590" t="s">
        <v>36</v>
      </c>
    </row>
    <row r="223">
      <c r="A223" s="2591" t="s">
        <v>452</v>
      </c>
      <c r="B223" s="2592" t="s">
        <v>453</v>
      </c>
      <c r="C223" s="2593"/>
      <c r="D223" s="2594"/>
      <c r="E223" s="2595"/>
      <c r="F223" s="2596"/>
      <c r="G223" s="2597"/>
      <c r="H223" s="2598"/>
      <c r="I223" s="2599"/>
      <c r="J223" s="2600"/>
      <c r="K223" s="2601">
        <f>SUM(K224:K239)</f>
      </c>
      <c r="L223" s="2602" t="s">
        <v>36</v>
      </c>
    </row>
    <row r="224">
      <c r="A224" s="2603" t="s">
        <v>454</v>
      </c>
      <c r="B224" s="2604" t="s">
        <v>455</v>
      </c>
      <c r="C224" s="2605" t="s">
        <v>106</v>
      </c>
      <c r="D224" s="2606" t="n">
        <v>18.5</v>
      </c>
      <c r="E224" s="2607" t="n">
        <v>23.05</v>
      </c>
      <c r="F224" s="2608" t="n">
        <v>22.1</v>
      </c>
      <c r="G224" s="2609" t="n">
        <v>28.14</v>
      </c>
      <c r="H224" s="2610"/>
      <c r="I224" s="2611">
        <f>ROUND('BDI Principal'!D14,2)</f>
      </c>
      <c r="J224" s="2612">
        <f>ROUND((ROUND(H224,2)*I224/100)+ROUND(H224,2),2)</f>
      </c>
      <c r="K224" s="2613">
        <f>ROUND(D224*J224,2)</f>
      </c>
      <c r="L224" s="2614" t="s">
        <v>23</v>
      </c>
    </row>
    <row r="225">
      <c r="A225" s="2615" t="s">
        <v>456</v>
      </c>
      <c r="B225" s="2616" t="s">
        <v>457</v>
      </c>
      <c r="C225" s="2617" t="s">
        <v>106</v>
      </c>
      <c r="D225" s="2618" t="n">
        <v>38.6</v>
      </c>
      <c r="E225" s="2619" t="n">
        <v>28.53</v>
      </c>
      <c r="F225" s="2620" t="n">
        <v>22.1</v>
      </c>
      <c r="G225" s="2621" t="n">
        <v>34.84</v>
      </c>
      <c r="H225" s="2622"/>
      <c r="I225" s="2623">
        <f>ROUND('BDI Principal'!D14,2)</f>
      </c>
      <c r="J225" s="2624">
        <f>ROUND((ROUND(H225,2)*I225/100)+ROUND(H225,2),2)</f>
      </c>
      <c r="K225" s="2625">
        <f>ROUND(D225*J225,2)</f>
      </c>
      <c r="L225" s="2626" t="s">
        <v>23</v>
      </c>
    </row>
    <row r="226">
      <c r="A226" s="2627" t="s">
        <v>458</v>
      </c>
      <c r="B226" s="2628" t="s">
        <v>459</v>
      </c>
      <c r="C226" s="2629" t="s">
        <v>106</v>
      </c>
      <c r="D226" s="2630" t="n">
        <v>45.0</v>
      </c>
      <c r="E226" s="2631" t="n">
        <v>39.74</v>
      </c>
      <c r="F226" s="2632" t="n">
        <v>22.1</v>
      </c>
      <c r="G226" s="2633" t="n">
        <v>48.52</v>
      </c>
      <c r="H226" s="2634"/>
      <c r="I226" s="2635">
        <f>ROUND('BDI Principal'!D14,2)</f>
      </c>
      <c r="J226" s="2636">
        <f>ROUND((ROUND(H226,2)*I226/100)+ROUND(H226,2),2)</f>
      </c>
      <c r="K226" s="2637">
        <f>ROUND(D226*J226,2)</f>
      </c>
      <c r="L226" s="2638" t="s">
        <v>23</v>
      </c>
    </row>
    <row r="227">
      <c r="A227" s="2639" t="s">
        <v>460</v>
      </c>
      <c r="B227" s="2640" t="s">
        <v>461</v>
      </c>
      <c r="C227" s="2641" t="s">
        <v>81</v>
      </c>
      <c r="D227" s="2642" t="n">
        <v>18.0</v>
      </c>
      <c r="E227" s="2643" t="n">
        <v>13.82</v>
      </c>
      <c r="F227" s="2644" t="n">
        <v>22.1</v>
      </c>
      <c r="G227" s="2645" t="n">
        <v>16.87</v>
      </c>
      <c r="H227" s="2646"/>
      <c r="I227" s="2647">
        <f>ROUND('BDI Principal'!D14,2)</f>
      </c>
      <c r="J227" s="2648">
        <f>ROUND((ROUND(H227,2)*I227/100)+ROUND(H227,2),2)</f>
      </c>
      <c r="K227" s="2649">
        <f>ROUND(D227*J227,2)</f>
      </c>
      <c r="L227" s="2650" t="s">
        <v>23</v>
      </c>
    </row>
    <row r="228">
      <c r="A228" s="2651" t="s">
        <v>462</v>
      </c>
      <c r="B228" s="2652" t="s">
        <v>463</v>
      </c>
      <c r="C228" s="2653" t="s">
        <v>81</v>
      </c>
      <c r="D228" s="2654" t="n">
        <v>9.0</v>
      </c>
      <c r="E228" s="2655" t="n">
        <v>22.86</v>
      </c>
      <c r="F228" s="2656" t="n">
        <v>22.1</v>
      </c>
      <c r="G228" s="2657" t="n">
        <v>27.91</v>
      </c>
      <c r="H228" s="2658"/>
      <c r="I228" s="2659">
        <f>ROUND('BDI Principal'!D14,2)</f>
      </c>
      <c r="J228" s="2660">
        <f>ROUND((ROUND(H228,2)*I228/100)+ROUND(H228,2),2)</f>
      </c>
      <c r="K228" s="2661">
        <f>ROUND(D228*J228,2)</f>
      </c>
      <c r="L228" s="2662" t="s">
        <v>23</v>
      </c>
    </row>
    <row r="229">
      <c r="A229" s="2663" t="s">
        <v>464</v>
      </c>
      <c r="B229" s="2664" t="s">
        <v>465</v>
      </c>
      <c r="C229" s="2665" t="s">
        <v>81</v>
      </c>
      <c r="D229" s="2666" t="n">
        <v>3.0</v>
      </c>
      <c r="E229" s="2667" t="n">
        <v>41.03</v>
      </c>
      <c r="F229" s="2668" t="n">
        <v>22.1</v>
      </c>
      <c r="G229" s="2669" t="n">
        <v>50.1</v>
      </c>
      <c r="H229" s="2670"/>
      <c r="I229" s="2671">
        <f>ROUND('BDI Principal'!D14,2)</f>
      </c>
      <c r="J229" s="2672">
        <f>ROUND((ROUND(H229,2)*I229/100)+ROUND(H229,2),2)</f>
      </c>
      <c r="K229" s="2673">
        <f>ROUND(D229*J229,2)</f>
      </c>
      <c r="L229" s="2674" t="s">
        <v>23</v>
      </c>
    </row>
    <row r="230">
      <c r="A230" s="2675" t="s">
        <v>466</v>
      </c>
      <c r="B230" s="2676" t="s">
        <v>467</v>
      </c>
      <c r="C230" s="2677" t="s">
        <v>81</v>
      </c>
      <c r="D230" s="2678" t="n">
        <v>4.0</v>
      </c>
      <c r="E230" s="2679" t="n">
        <v>11.39</v>
      </c>
      <c r="F230" s="2680" t="n">
        <v>22.1</v>
      </c>
      <c r="G230" s="2681" t="n">
        <v>13.91</v>
      </c>
      <c r="H230" s="2682"/>
      <c r="I230" s="2683">
        <f>ROUND('BDI Principal'!D14,2)</f>
      </c>
      <c r="J230" s="2684">
        <f>ROUND((ROUND(H230,2)*I230/100)+ROUND(H230,2),2)</f>
      </c>
      <c r="K230" s="2685">
        <f>ROUND(D230*J230,2)</f>
      </c>
      <c r="L230" s="2686" t="s">
        <v>23</v>
      </c>
    </row>
    <row r="231">
      <c r="A231" s="2687" t="s">
        <v>468</v>
      </c>
      <c r="B231" s="2688" t="s">
        <v>469</v>
      </c>
      <c r="C231" s="2689" t="s">
        <v>81</v>
      </c>
      <c r="D231" s="2690" t="n">
        <v>10.0</v>
      </c>
      <c r="E231" s="2691" t="n">
        <v>15.89</v>
      </c>
      <c r="F231" s="2692" t="n">
        <v>22.1</v>
      </c>
      <c r="G231" s="2693" t="n">
        <v>19.4</v>
      </c>
      <c r="H231" s="2694"/>
      <c r="I231" s="2695">
        <f>ROUND('BDI Principal'!D14,2)</f>
      </c>
      <c r="J231" s="2696">
        <f>ROUND((ROUND(H231,2)*I231/100)+ROUND(H231,2),2)</f>
      </c>
      <c r="K231" s="2697">
        <f>ROUND(D231*J231,2)</f>
      </c>
      <c r="L231" s="2698" t="s">
        <v>23</v>
      </c>
    </row>
    <row r="232">
      <c r="A232" s="2699" t="s">
        <v>470</v>
      </c>
      <c r="B232" s="2700" t="s">
        <v>471</v>
      </c>
      <c r="C232" s="2701" t="s">
        <v>81</v>
      </c>
      <c r="D232" s="2702" t="n">
        <v>4.0</v>
      </c>
      <c r="E232" s="2703" t="n">
        <v>28.23</v>
      </c>
      <c r="F232" s="2704" t="n">
        <v>22.1</v>
      </c>
      <c r="G232" s="2705" t="n">
        <v>34.47</v>
      </c>
      <c r="H232" s="2706"/>
      <c r="I232" s="2707">
        <f>ROUND('BDI Principal'!D14,2)</f>
      </c>
      <c r="J232" s="2708">
        <f>ROUND((ROUND(H232,2)*I232/100)+ROUND(H232,2),2)</f>
      </c>
      <c r="K232" s="2709">
        <f>ROUND(D232*J232,2)</f>
      </c>
      <c r="L232" s="2710" t="s">
        <v>23</v>
      </c>
    </row>
    <row r="233">
      <c r="A233" s="2711" t="s">
        <v>472</v>
      </c>
      <c r="B233" s="2712" t="s">
        <v>473</v>
      </c>
      <c r="C233" s="2713" t="s">
        <v>81</v>
      </c>
      <c r="D233" s="2714" t="n">
        <v>2.0</v>
      </c>
      <c r="E233" s="2715" t="n">
        <v>16.12</v>
      </c>
      <c r="F233" s="2716" t="n">
        <v>22.1</v>
      </c>
      <c r="G233" s="2717" t="n">
        <v>19.68</v>
      </c>
      <c r="H233" s="2718"/>
      <c r="I233" s="2719">
        <f>ROUND('BDI Principal'!D14,2)</f>
      </c>
      <c r="J233" s="2720">
        <f>ROUND((ROUND(H233,2)*I233/100)+ROUND(H233,2),2)</f>
      </c>
      <c r="K233" s="2721">
        <f>ROUND(D233*J233,2)</f>
      </c>
      <c r="L233" s="2722" t="s">
        <v>23</v>
      </c>
    </row>
    <row r="234">
      <c r="A234" s="2723" t="s">
        <v>474</v>
      </c>
      <c r="B234" s="2724" t="s">
        <v>475</v>
      </c>
      <c r="C234" s="2725" t="s">
        <v>81</v>
      </c>
      <c r="D234" s="2726" t="n">
        <v>1.0</v>
      </c>
      <c r="E234" s="2727" t="n">
        <v>26.3</v>
      </c>
      <c r="F234" s="2728" t="n">
        <v>22.1</v>
      </c>
      <c r="G234" s="2729" t="n">
        <v>32.11</v>
      </c>
      <c r="H234" s="2730"/>
      <c r="I234" s="2731">
        <f>ROUND('BDI Principal'!D14,2)</f>
      </c>
      <c r="J234" s="2732">
        <f>ROUND((ROUND(H234,2)*I234/100)+ROUND(H234,2),2)</f>
      </c>
      <c r="K234" s="2733">
        <f>ROUND(D234*J234,2)</f>
      </c>
      <c r="L234" s="2734" t="s">
        <v>23</v>
      </c>
    </row>
    <row r="235">
      <c r="A235" s="2735" t="s">
        <v>476</v>
      </c>
      <c r="B235" s="2736" t="s">
        <v>477</v>
      </c>
      <c r="C235" s="2737" t="s">
        <v>81</v>
      </c>
      <c r="D235" s="2738" t="n">
        <v>5.0</v>
      </c>
      <c r="E235" s="2739" t="n">
        <v>41.78</v>
      </c>
      <c r="F235" s="2740" t="n">
        <v>22.1</v>
      </c>
      <c r="G235" s="2741" t="n">
        <v>51.01</v>
      </c>
      <c r="H235" s="2742"/>
      <c r="I235" s="2743">
        <f>ROUND('BDI Principal'!D14,2)</f>
      </c>
      <c r="J235" s="2744">
        <f>ROUND((ROUND(H235,2)*I235/100)+ROUND(H235,2),2)</f>
      </c>
      <c r="K235" s="2745">
        <f>ROUND(D235*J235,2)</f>
      </c>
      <c r="L235" s="2746" t="s">
        <v>23</v>
      </c>
    </row>
    <row r="236">
      <c r="A236" s="2747" t="s">
        <v>478</v>
      </c>
      <c r="B236" s="2748" t="s">
        <v>479</v>
      </c>
      <c r="C236" s="2749" t="s">
        <v>81</v>
      </c>
      <c r="D236" s="2750" t="n">
        <v>7.0</v>
      </c>
      <c r="E236" s="2751" t="n">
        <v>24.18</v>
      </c>
      <c r="F236" s="2752" t="n">
        <v>22.1</v>
      </c>
      <c r="G236" s="2753" t="n">
        <v>29.52</v>
      </c>
      <c r="H236" s="2754"/>
      <c r="I236" s="2755">
        <f>ROUND('BDI Principal'!D14,2)</f>
      </c>
      <c r="J236" s="2756">
        <f>ROUND((ROUND(H236,2)*I236/100)+ROUND(H236,2),2)</f>
      </c>
      <c r="K236" s="2757">
        <f>ROUND(D236*J236,2)</f>
      </c>
      <c r="L236" s="2758" t="s">
        <v>23</v>
      </c>
    </row>
    <row r="237">
      <c r="A237" s="2759" t="s">
        <v>480</v>
      </c>
      <c r="B237" s="2760" t="s">
        <v>481</v>
      </c>
      <c r="C237" s="2761" t="s">
        <v>81</v>
      </c>
      <c r="D237" s="2762" t="n">
        <v>5.0</v>
      </c>
      <c r="E237" s="2763" t="n">
        <v>42.58</v>
      </c>
      <c r="F237" s="2764" t="n">
        <v>22.1</v>
      </c>
      <c r="G237" s="2765" t="n">
        <v>51.99</v>
      </c>
      <c r="H237" s="2766"/>
      <c r="I237" s="2767">
        <f>ROUND('BDI Principal'!D14,2)</f>
      </c>
      <c r="J237" s="2768">
        <f>ROUND((ROUND(H237,2)*I237/100)+ROUND(H237,2),2)</f>
      </c>
      <c r="K237" s="2769">
        <f>ROUND(D237*J237,2)</f>
      </c>
      <c r="L237" s="2770" t="s">
        <v>23</v>
      </c>
    </row>
    <row r="238">
      <c r="A238" s="2771" t="s">
        <v>482</v>
      </c>
      <c r="B238" s="2772" t="s">
        <v>483</v>
      </c>
      <c r="C238" s="2773" t="s">
        <v>81</v>
      </c>
      <c r="D238" s="2774" t="n">
        <v>4.0</v>
      </c>
      <c r="E238" s="2775" t="n">
        <v>10.36</v>
      </c>
      <c r="F238" s="2776" t="n">
        <v>22.1</v>
      </c>
      <c r="G238" s="2777" t="n">
        <v>12.65</v>
      </c>
      <c r="H238" s="2778"/>
      <c r="I238" s="2779">
        <f>ROUND('BDI Principal'!D14,2)</f>
      </c>
      <c r="J238" s="2780">
        <f>ROUND((ROUND(H238,2)*I238/100)+ROUND(H238,2),2)</f>
      </c>
      <c r="K238" s="2781">
        <f>ROUND(D238*J238,2)</f>
      </c>
      <c r="L238" s="2782" t="s">
        <v>23</v>
      </c>
    </row>
    <row r="239">
      <c r="A239" s="2783" t="s">
        <v>484</v>
      </c>
      <c r="B239" s="2784" t="s">
        <v>485</v>
      </c>
      <c r="C239" s="2785" t="s">
        <v>81</v>
      </c>
      <c r="D239" s="2786" t="n">
        <v>7.0</v>
      </c>
      <c r="E239" s="2787" t="n">
        <v>51.85</v>
      </c>
      <c r="F239" s="2788" t="n">
        <v>22.1</v>
      </c>
      <c r="G239" s="2789" t="n">
        <v>63.31</v>
      </c>
      <c r="H239" s="2790"/>
      <c r="I239" s="2791">
        <f>ROUND('BDI Principal'!D14,2)</f>
      </c>
      <c r="J239" s="2792">
        <f>ROUND((ROUND(H239,2)*I239/100)+ROUND(H239,2),2)</f>
      </c>
      <c r="K239" s="2793">
        <f>ROUND(D239*J239,2)</f>
      </c>
      <c r="L239" s="2794" t="s">
        <v>23</v>
      </c>
    </row>
    <row r="240">
      <c r="A240" s="2795" t="s">
        <v>486</v>
      </c>
      <c r="B240" s="2796" t="s">
        <v>487</v>
      </c>
      <c r="C240" s="2797"/>
      <c r="D240" s="2798"/>
      <c r="E240" s="2799"/>
      <c r="F240" s="2800"/>
      <c r="G240" s="2801"/>
      <c r="H240" s="2802"/>
      <c r="I240" s="2803"/>
      <c r="J240" s="2804"/>
      <c r="K240" s="2805">
        <f>SUM(K241:K241)</f>
      </c>
      <c r="L240" s="2806" t="s">
        <v>36</v>
      </c>
    </row>
    <row r="241">
      <c r="A241" s="2807" t="s">
        <v>488</v>
      </c>
      <c r="B241" s="2808" t="s">
        <v>489</v>
      </c>
      <c r="C241" s="2809" t="s">
        <v>81</v>
      </c>
      <c r="D241" s="2810" t="n">
        <v>4.0</v>
      </c>
      <c r="E241" s="2811" t="n">
        <v>500.82</v>
      </c>
      <c r="F241" s="2812" t="n">
        <v>22.1</v>
      </c>
      <c r="G241" s="2813" t="n">
        <v>611.5</v>
      </c>
      <c r="H241" s="2814"/>
      <c r="I241" s="2815">
        <f>ROUND('BDI Principal'!D14,2)</f>
      </c>
      <c r="J241" s="2816">
        <f>ROUND((ROUND(H241,2)*I241/100)+ROUND(H241,2),2)</f>
      </c>
      <c r="K241" s="2817">
        <f>ROUND(D241*J241,2)</f>
      </c>
      <c r="L241" s="2818" t="s">
        <v>23</v>
      </c>
    </row>
    <row r="242">
      <c r="A242" s="2819" t="s">
        <v>490</v>
      </c>
      <c r="B242" s="2820" t="s">
        <v>491</v>
      </c>
      <c r="C242" s="2821"/>
      <c r="D242" s="2822"/>
      <c r="E242" s="2823"/>
      <c r="F242" s="2824"/>
      <c r="G242" s="2825"/>
      <c r="H242" s="2826"/>
      <c r="I242" s="2827"/>
      <c r="J242" s="2828"/>
      <c r="K242" s="7287">
        <f>K243+K246</f>
      </c>
      <c r="L242" s="2830" t="s">
        <v>36</v>
      </c>
    </row>
    <row r="243">
      <c r="A243" s="2831" t="s">
        <v>492</v>
      </c>
      <c r="B243" s="2832" t="s">
        <v>453</v>
      </c>
      <c r="C243" s="2833"/>
      <c r="D243" s="2834"/>
      <c r="E243" s="2835"/>
      <c r="F243" s="2836"/>
      <c r="G243" s="2837"/>
      <c r="H243" s="2838"/>
      <c r="I243" s="2839"/>
      <c r="J243" s="2840"/>
      <c r="K243" s="2841">
        <f>SUM(K244:K245)</f>
      </c>
      <c r="L243" s="2842" t="s">
        <v>36</v>
      </c>
    </row>
    <row r="244">
      <c r="A244" s="2843" t="s">
        <v>493</v>
      </c>
      <c r="B244" s="2844" t="s">
        <v>494</v>
      </c>
      <c r="C244" s="2845" t="s">
        <v>106</v>
      </c>
      <c r="D244" s="2846" t="n">
        <v>63.0</v>
      </c>
      <c r="E244" s="2847" t="n">
        <v>49.37</v>
      </c>
      <c r="F244" s="2848" t="n">
        <v>22.1</v>
      </c>
      <c r="G244" s="2849" t="n">
        <v>60.28</v>
      </c>
      <c r="H244" s="2850"/>
      <c r="I244" s="2851">
        <f>ROUND('BDI Principal'!D14,2)</f>
      </c>
      <c r="J244" s="2852">
        <f>ROUND((ROUND(H244,2)*I244/100)+ROUND(H244,2),2)</f>
      </c>
      <c r="K244" s="2853">
        <f>ROUND(D244*J244,2)</f>
      </c>
      <c r="L244" s="2854" t="s">
        <v>23</v>
      </c>
    </row>
    <row r="245">
      <c r="A245" s="2855" t="s">
        <v>495</v>
      </c>
      <c r="B245" s="2856" t="s">
        <v>496</v>
      </c>
      <c r="C245" s="2857" t="s">
        <v>81</v>
      </c>
      <c r="D245" s="2858" t="n">
        <v>13.0</v>
      </c>
      <c r="E245" s="2859" t="n">
        <v>34.78</v>
      </c>
      <c r="F245" s="2860" t="n">
        <v>22.1</v>
      </c>
      <c r="G245" s="2861" t="n">
        <v>42.47</v>
      </c>
      <c r="H245" s="2862"/>
      <c r="I245" s="2863">
        <f>ROUND('BDI Principal'!D14,2)</f>
      </c>
      <c r="J245" s="2864">
        <f>ROUND((ROUND(H245,2)*I245/100)+ROUND(H245,2),2)</f>
      </c>
      <c r="K245" s="2865">
        <f>ROUND(D245*J245,2)</f>
      </c>
      <c r="L245" s="2866" t="s">
        <v>23</v>
      </c>
    </row>
    <row r="246">
      <c r="A246" s="2867" t="s">
        <v>497</v>
      </c>
      <c r="B246" s="2868" t="s">
        <v>498</v>
      </c>
      <c r="C246" s="2869"/>
      <c r="D246" s="2870"/>
      <c r="E246" s="2871"/>
      <c r="F246" s="2872"/>
      <c r="G246" s="2873"/>
      <c r="H246" s="2874"/>
      <c r="I246" s="2875"/>
      <c r="J246" s="2876"/>
      <c r="K246" s="2877">
        <f>SUM(K247:K247)</f>
      </c>
      <c r="L246" s="2878" t="s">
        <v>36</v>
      </c>
    </row>
    <row r="247">
      <c r="A247" s="2879" t="s">
        <v>499</v>
      </c>
      <c r="B247" s="2880" t="s">
        <v>500</v>
      </c>
      <c r="C247" s="2881" t="s">
        <v>300</v>
      </c>
      <c r="D247" s="2882" t="n">
        <v>5.0</v>
      </c>
      <c r="E247" s="2883" t="n">
        <v>536.67</v>
      </c>
      <c r="F247" s="2884" t="n">
        <v>22.1</v>
      </c>
      <c r="G247" s="2885" t="n">
        <v>655.27</v>
      </c>
      <c r="H247" s="2886"/>
      <c r="I247" s="2887">
        <f>ROUND('BDI Principal'!D14,2)</f>
      </c>
      <c r="J247" s="2888">
        <f>ROUND((ROUND(H247,2)*I247/100)+ROUND(H247,2),2)</f>
      </c>
      <c r="K247" s="2889">
        <f>ROUND(D247*J247,2)</f>
      </c>
      <c r="L247" s="2890" t="s">
        <v>23</v>
      </c>
    </row>
    <row r="248">
      <c r="A248" s="2891" t="s">
        <v>501</v>
      </c>
      <c r="B248" s="2892" t="s">
        <v>502</v>
      </c>
      <c r="C248" s="2893"/>
      <c r="D248" s="2894"/>
      <c r="E248" s="2895"/>
      <c r="F248" s="2896"/>
      <c r="G248" s="2897"/>
      <c r="H248" s="2898"/>
      <c r="I248" s="2899"/>
      <c r="J248" s="2900"/>
      <c r="K248" s="2901">
        <f>SUM(K249:K250)</f>
      </c>
      <c r="L248" s="2902" t="s">
        <v>36</v>
      </c>
    </row>
    <row r="249">
      <c r="A249" s="2903" t="s">
        <v>503</v>
      </c>
      <c r="B249" s="2904" t="s">
        <v>504</v>
      </c>
      <c r="C249" s="2905" t="s">
        <v>76</v>
      </c>
      <c r="D249" s="2906" t="n">
        <v>26.4</v>
      </c>
      <c r="E249" s="2907" t="n">
        <v>93.43</v>
      </c>
      <c r="F249" s="2908" t="n">
        <v>22.1</v>
      </c>
      <c r="G249" s="2909" t="n">
        <v>114.08</v>
      </c>
      <c r="H249" s="2910"/>
      <c r="I249" s="2911">
        <f>ROUND('BDI Principal'!D14,2)</f>
      </c>
      <c r="J249" s="2912">
        <f>ROUND((ROUND(H249,2)*I249/100)+ROUND(H249,2),2)</f>
      </c>
      <c r="K249" s="2913">
        <f>ROUND(D249*J249,2)</f>
      </c>
      <c r="L249" s="2914" t="s">
        <v>23</v>
      </c>
    </row>
    <row r="250">
      <c r="A250" s="2915" t="s">
        <v>505</v>
      </c>
      <c r="B250" s="2916" t="s">
        <v>119</v>
      </c>
      <c r="C250" s="2917" t="s">
        <v>76</v>
      </c>
      <c r="D250" s="2918" t="n">
        <v>25.08</v>
      </c>
      <c r="E250" s="2919" t="n">
        <v>28.04</v>
      </c>
      <c r="F250" s="2920" t="n">
        <v>22.1</v>
      </c>
      <c r="G250" s="2921" t="n">
        <v>34.24</v>
      </c>
      <c r="H250" s="2922"/>
      <c r="I250" s="2923">
        <f>ROUND('BDI Principal'!D14,2)</f>
      </c>
      <c r="J250" s="2924">
        <f>ROUND((ROUND(H250,2)*I250/100)+ROUND(H250,2),2)</f>
      </c>
      <c r="K250" s="2925">
        <f>ROUND(D250*J250,2)</f>
      </c>
      <c r="L250" s="2926" t="s">
        <v>23</v>
      </c>
    </row>
    <row r="251">
      <c r="A251" s="2927" t="s">
        <v>506</v>
      </c>
      <c r="B251" s="2928" t="s">
        <v>507</v>
      </c>
      <c r="C251" s="2929"/>
      <c r="D251" s="2930"/>
      <c r="E251" s="2931"/>
      <c r="F251" s="2932"/>
      <c r="G251" s="2933"/>
      <c r="H251" s="2934"/>
      <c r="I251" s="2935"/>
      <c r="J251" s="2936"/>
      <c r="K251" s="7287">
        <f>K252+K256</f>
      </c>
      <c r="L251" s="2938" t="s">
        <v>36</v>
      </c>
    </row>
    <row r="252">
      <c r="A252" s="2939" t="s">
        <v>508</v>
      </c>
      <c r="B252" s="2940" t="s">
        <v>132</v>
      </c>
      <c r="C252" s="2941"/>
      <c r="D252" s="2942"/>
      <c r="E252" s="2943"/>
      <c r="F252" s="2944"/>
      <c r="G252" s="2945"/>
      <c r="H252" s="2946"/>
      <c r="I252" s="2947"/>
      <c r="J252" s="2948"/>
      <c r="K252" s="2949">
        <f>SUM(K253:K255)</f>
      </c>
      <c r="L252" s="2950" t="s">
        <v>36</v>
      </c>
    </row>
    <row r="253">
      <c r="A253" s="2951" t="s">
        <v>509</v>
      </c>
      <c r="B253" s="2952" t="s">
        <v>510</v>
      </c>
      <c r="C253" s="2953" t="s">
        <v>106</v>
      </c>
      <c r="D253" s="2954" t="n">
        <v>4.0</v>
      </c>
      <c r="E253" s="2955" t="n">
        <v>114.38</v>
      </c>
      <c r="F253" s="2956" t="n">
        <v>22.1</v>
      </c>
      <c r="G253" s="2957" t="n">
        <v>139.66</v>
      </c>
      <c r="H253" s="2958"/>
      <c r="I253" s="2959">
        <f>ROUND('BDI Principal'!D14,2)</f>
      </c>
      <c r="J253" s="2960">
        <f>ROUND((ROUND(H253,2)*I253/100)+ROUND(H253,2),2)</f>
      </c>
      <c r="K253" s="2961">
        <f>ROUND(D253*J253,2)</f>
      </c>
      <c r="L253" s="2962" t="s">
        <v>23</v>
      </c>
    </row>
    <row r="254">
      <c r="A254" s="2963" t="s">
        <v>511</v>
      </c>
      <c r="B254" s="2964" t="s">
        <v>512</v>
      </c>
      <c r="C254" s="2965" t="s">
        <v>106</v>
      </c>
      <c r="D254" s="2966" t="n">
        <v>22.0</v>
      </c>
      <c r="E254" s="2967" t="n">
        <v>163.22</v>
      </c>
      <c r="F254" s="2968" t="n">
        <v>22.1</v>
      </c>
      <c r="G254" s="2969" t="n">
        <v>199.29</v>
      </c>
      <c r="H254" s="2970"/>
      <c r="I254" s="2971">
        <f>ROUND('BDI Principal'!D14,2)</f>
      </c>
      <c r="J254" s="2972">
        <f>ROUND((ROUND(H254,2)*I254/100)+ROUND(H254,2),2)</f>
      </c>
      <c r="K254" s="2973">
        <f>ROUND(D254*J254,2)</f>
      </c>
      <c r="L254" s="2974" t="s">
        <v>23</v>
      </c>
    </row>
    <row r="255">
      <c r="A255" s="2975" t="s">
        <v>513</v>
      </c>
      <c r="B255" s="2976" t="s">
        <v>514</v>
      </c>
      <c r="C255" s="2977" t="s">
        <v>300</v>
      </c>
      <c r="D255" s="2978" t="n">
        <v>4.0</v>
      </c>
      <c r="E255" s="2979" t="n">
        <v>39.95</v>
      </c>
      <c r="F255" s="2980" t="n">
        <v>22.1</v>
      </c>
      <c r="G255" s="2981" t="n">
        <v>48.78</v>
      </c>
      <c r="H255" s="2982"/>
      <c r="I255" s="2983">
        <f>ROUND('BDI Principal'!D14,2)</f>
      </c>
      <c r="J255" s="2984">
        <f>ROUND((ROUND(H255,2)*I255/100)+ROUND(H255,2),2)</f>
      </c>
      <c r="K255" s="2985">
        <f>ROUND(D255*J255,2)</f>
      </c>
      <c r="L255" s="2986" t="s">
        <v>23</v>
      </c>
    </row>
    <row r="256">
      <c r="A256" s="2987" t="s">
        <v>515</v>
      </c>
      <c r="B256" s="2988" t="s">
        <v>516</v>
      </c>
      <c r="C256" s="2989"/>
      <c r="D256" s="2990"/>
      <c r="E256" s="2991"/>
      <c r="F256" s="2992"/>
      <c r="G256" s="2993"/>
      <c r="H256" s="2994"/>
      <c r="I256" s="2995"/>
      <c r="J256" s="2996"/>
      <c r="K256" s="2997">
        <f>SUM(K257:K259)</f>
      </c>
      <c r="L256" s="2998" t="s">
        <v>36</v>
      </c>
    </row>
    <row r="257">
      <c r="A257" s="2999" t="s">
        <v>517</v>
      </c>
      <c r="B257" s="3000" t="s">
        <v>518</v>
      </c>
      <c r="C257" s="3001" t="s">
        <v>106</v>
      </c>
      <c r="D257" s="3002" t="n">
        <v>10.0</v>
      </c>
      <c r="E257" s="3003" t="n">
        <v>17.62</v>
      </c>
      <c r="F257" s="3004" t="n">
        <v>22.1</v>
      </c>
      <c r="G257" s="3005" t="n">
        <v>21.51</v>
      </c>
      <c r="H257" s="3006"/>
      <c r="I257" s="3007">
        <f>ROUND('BDI Principal'!D14,2)</f>
      </c>
      <c r="J257" s="3008">
        <f>ROUND((ROUND(H257,2)*I257/100)+ROUND(H257,2),2)</f>
      </c>
      <c r="K257" s="3009">
        <f>ROUND(D257*J257,2)</f>
      </c>
      <c r="L257" s="3010" t="s">
        <v>23</v>
      </c>
    </row>
    <row r="258">
      <c r="A258" s="3011" t="s">
        <v>519</v>
      </c>
      <c r="B258" s="3012" t="s">
        <v>520</v>
      </c>
      <c r="C258" s="3013" t="s">
        <v>81</v>
      </c>
      <c r="D258" s="3014" t="n">
        <v>2.0</v>
      </c>
      <c r="E258" s="3015" t="n">
        <v>8.04</v>
      </c>
      <c r="F258" s="3016" t="n">
        <v>22.1</v>
      </c>
      <c r="G258" s="3017" t="n">
        <v>9.82</v>
      </c>
      <c r="H258" s="3018"/>
      <c r="I258" s="3019">
        <f>ROUND('BDI Principal'!D14,2)</f>
      </c>
      <c r="J258" s="3020">
        <f>ROUND((ROUND(H258,2)*I258/100)+ROUND(H258,2),2)</f>
      </c>
      <c r="K258" s="3021">
        <f>ROUND(D258*J258,2)</f>
      </c>
      <c r="L258" s="3022" t="s">
        <v>23</v>
      </c>
    </row>
    <row r="259">
      <c r="A259" s="3023" t="s">
        <v>521</v>
      </c>
      <c r="B259" s="3024" t="s">
        <v>522</v>
      </c>
      <c r="C259" s="3025" t="s">
        <v>81</v>
      </c>
      <c r="D259" s="3026" t="n">
        <v>8.0</v>
      </c>
      <c r="E259" s="3027" t="n">
        <v>7.52</v>
      </c>
      <c r="F259" s="3028" t="n">
        <v>22.1</v>
      </c>
      <c r="G259" s="3029" t="n">
        <v>9.18</v>
      </c>
      <c r="H259" s="3030"/>
      <c r="I259" s="3031">
        <f>ROUND('BDI Principal'!D14,2)</f>
      </c>
      <c r="J259" s="3032">
        <f>ROUND((ROUND(H259,2)*I259/100)+ROUND(H259,2),2)</f>
      </c>
      <c r="K259" s="3033">
        <f>ROUND(D259*J259,2)</f>
      </c>
      <c r="L259" s="3034" t="s">
        <v>23</v>
      </c>
    </row>
    <row r="260">
      <c r="A260" s="3035" t="s">
        <v>523</v>
      </c>
      <c r="B260" s="3036" t="s">
        <v>524</v>
      </c>
      <c r="C260" s="3037"/>
      <c r="D260" s="3038"/>
      <c r="E260" s="3039"/>
      <c r="F260" s="3040"/>
      <c r="G260" s="3041"/>
      <c r="H260" s="3042"/>
      <c r="I260" s="3043"/>
      <c r="J260" s="3044"/>
      <c r="K260" s="7287">
        <f>K261+K264+K273+K279</f>
      </c>
      <c r="L260" s="3046" t="s">
        <v>36</v>
      </c>
    </row>
    <row r="261">
      <c r="A261" s="3047" t="s">
        <v>525</v>
      </c>
      <c r="B261" s="3048" t="s">
        <v>526</v>
      </c>
      <c r="C261" s="3049"/>
      <c r="D261" s="3050"/>
      <c r="E261" s="3051"/>
      <c r="F261" s="3052"/>
      <c r="G261" s="3053"/>
      <c r="H261" s="3054"/>
      <c r="I261" s="3055"/>
      <c r="J261" s="3056"/>
      <c r="K261" s="3057">
        <f>SUM(K262:K263)</f>
      </c>
      <c r="L261" s="3058" t="s">
        <v>36</v>
      </c>
    </row>
    <row r="262">
      <c r="A262" s="3059" t="s">
        <v>527</v>
      </c>
      <c r="B262" s="3060" t="s">
        <v>528</v>
      </c>
      <c r="C262" s="3061" t="s">
        <v>106</v>
      </c>
      <c r="D262" s="3062" t="n">
        <v>215.0</v>
      </c>
      <c r="E262" s="3063" t="n">
        <v>18.68</v>
      </c>
      <c r="F262" s="3064" t="n">
        <v>22.1</v>
      </c>
      <c r="G262" s="3065" t="n">
        <v>22.81</v>
      </c>
      <c r="H262" s="3066"/>
      <c r="I262" s="3067">
        <f>ROUND('BDI Principal'!D14,2)</f>
      </c>
      <c r="J262" s="3068">
        <f>ROUND((ROUND(H262,2)*I262/100)+ROUND(H262,2),2)</f>
      </c>
      <c r="K262" s="3069">
        <f>ROUND(D262*J262,2)</f>
      </c>
      <c r="L262" s="3070" t="s">
        <v>23</v>
      </c>
    </row>
    <row r="263">
      <c r="A263" s="3071" t="s">
        <v>529</v>
      </c>
      <c r="B263" s="3072" t="s">
        <v>530</v>
      </c>
      <c r="C263" s="3073" t="s">
        <v>106</v>
      </c>
      <c r="D263" s="3074" t="n">
        <v>40.0</v>
      </c>
      <c r="E263" s="3075" t="n">
        <v>21.56</v>
      </c>
      <c r="F263" s="3076" t="n">
        <v>22.1</v>
      </c>
      <c r="G263" s="3077" t="n">
        <v>26.32</v>
      </c>
      <c r="H263" s="3078"/>
      <c r="I263" s="3079">
        <f>ROUND('BDI Principal'!D14,2)</f>
      </c>
      <c r="J263" s="3080">
        <f>ROUND((ROUND(H263,2)*I263/100)+ROUND(H263,2),2)</f>
      </c>
      <c r="K263" s="3081">
        <f>ROUND(D263*J263,2)</f>
      </c>
      <c r="L263" s="3082" t="s">
        <v>23</v>
      </c>
    </row>
    <row r="264">
      <c r="A264" s="3083" t="s">
        <v>531</v>
      </c>
      <c r="B264" s="3084" t="s">
        <v>532</v>
      </c>
      <c r="C264" s="3085"/>
      <c r="D264" s="3086"/>
      <c r="E264" s="3087"/>
      <c r="F264" s="3088"/>
      <c r="G264" s="3089"/>
      <c r="H264" s="3090"/>
      <c r="I264" s="3091"/>
      <c r="J264" s="3092"/>
      <c r="K264" s="3093">
        <f>SUM(K265:K272)</f>
      </c>
      <c r="L264" s="3094" t="s">
        <v>36</v>
      </c>
    </row>
    <row r="265">
      <c r="A265" s="3095" t="s">
        <v>533</v>
      </c>
      <c r="B265" s="3096" t="s">
        <v>534</v>
      </c>
      <c r="C265" s="3097" t="s">
        <v>106</v>
      </c>
      <c r="D265" s="3098" t="n">
        <v>550.0</v>
      </c>
      <c r="E265" s="3099" t="n">
        <v>3.49</v>
      </c>
      <c r="F265" s="3100" t="n">
        <v>22.1</v>
      </c>
      <c r="G265" s="3101" t="n">
        <v>4.26</v>
      </c>
      <c r="H265" s="3102"/>
      <c r="I265" s="3103">
        <f>ROUND('BDI Principal'!D14,2)</f>
      </c>
      <c r="J265" s="3104">
        <f>ROUND((ROUND(H265,2)*I265/100)+ROUND(H265,2),2)</f>
      </c>
      <c r="K265" s="3105">
        <f>ROUND(D265*J265,2)</f>
      </c>
      <c r="L265" s="3106" t="s">
        <v>23</v>
      </c>
    </row>
    <row r="266">
      <c r="A266" s="3107" t="s">
        <v>535</v>
      </c>
      <c r="B266" s="3108" t="s">
        <v>536</v>
      </c>
      <c r="C266" s="3109" t="s">
        <v>106</v>
      </c>
      <c r="D266" s="3110" t="n">
        <v>869.0</v>
      </c>
      <c r="E266" s="3111" t="n">
        <v>5.03</v>
      </c>
      <c r="F266" s="3112" t="n">
        <v>22.1</v>
      </c>
      <c r="G266" s="3113" t="n">
        <v>6.14</v>
      </c>
      <c r="H266" s="3114"/>
      <c r="I266" s="3115">
        <f>ROUND('BDI Principal'!D14,2)</f>
      </c>
      <c r="J266" s="3116">
        <f>ROUND((ROUND(H266,2)*I266/100)+ROUND(H266,2),2)</f>
      </c>
      <c r="K266" s="3117">
        <f>ROUND(D266*J266,2)</f>
      </c>
      <c r="L266" s="3118" t="s">
        <v>23</v>
      </c>
    </row>
    <row r="267">
      <c r="A267" s="3119" t="s">
        <v>537</v>
      </c>
      <c r="B267" s="3120" t="s">
        <v>538</v>
      </c>
      <c r="C267" s="3121" t="s">
        <v>106</v>
      </c>
      <c r="D267" s="3122" t="n">
        <v>90.0</v>
      </c>
      <c r="E267" s="3123" t="n">
        <v>7.73</v>
      </c>
      <c r="F267" s="3124" t="n">
        <v>22.1</v>
      </c>
      <c r="G267" s="3125" t="n">
        <v>9.44</v>
      </c>
      <c r="H267" s="3126"/>
      <c r="I267" s="3127">
        <f>ROUND('BDI Principal'!D14,2)</f>
      </c>
      <c r="J267" s="3128">
        <f>ROUND((ROUND(H267,2)*I267/100)+ROUND(H267,2),2)</f>
      </c>
      <c r="K267" s="3129">
        <f>ROUND(D267*J267,2)</f>
      </c>
      <c r="L267" s="3130" t="s">
        <v>23</v>
      </c>
    </row>
    <row r="268">
      <c r="A268" s="3131" t="s">
        <v>539</v>
      </c>
      <c r="B268" s="3132" t="s">
        <v>540</v>
      </c>
      <c r="C268" s="3133" t="s">
        <v>106</v>
      </c>
      <c r="D268" s="3134" t="n">
        <v>56.0</v>
      </c>
      <c r="E268" s="3135" t="n">
        <v>10.77</v>
      </c>
      <c r="F268" s="3136" t="n">
        <v>22.1</v>
      </c>
      <c r="G268" s="3137" t="n">
        <v>13.15</v>
      </c>
      <c r="H268" s="3138"/>
      <c r="I268" s="3139">
        <f>ROUND('BDI Principal'!D14,2)</f>
      </c>
      <c r="J268" s="3140">
        <f>ROUND((ROUND(H268,2)*I268/100)+ROUND(H268,2),2)</f>
      </c>
      <c r="K268" s="3141">
        <f>ROUND(D268*J268,2)</f>
      </c>
      <c r="L268" s="3142" t="s">
        <v>23</v>
      </c>
    </row>
    <row r="269">
      <c r="A269" s="3143" t="s">
        <v>541</v>
      </c>
      <c r="B269" s="3144" t="s">
        <v>542</v>
      </c>
      <c r="C269" s="3145" t="s">
        <v>81</v>
      </c>
      <c r="D269" s="3146" t="n">
        <v>5.0</v>
      </c>
      <c r="E269" s="3147" t="n">
        <v>11.56</v>
      </c>
      <c r="F269" s="3148" t="n">
        <v>22.1</v>
      </c>
      <c r="G269" s="3149" t="n">
        <v>14.11</v>
      </c>
      <c r="H269" s="3150"/>
      <c r="I269" s="3151">
        <f>ROUND('BDI Principal'!D14,2)</f>
      </c>
      <c r="J269" s="3152">
        <f>ROUND((ROUND(H269,2)*I269/100)+ROUND(H269,2),2)</f>
      </c>
      <c r="K269" s="3153">
        <f>ROUND(D269*J269,2)</f>
      </c>
      <c r="L269" s="3154" t="s">
        <v>23</v>
      </c>
    </row>
    <row r="270">
      <c r="A270" s="3155" t="s">
        <v>543</v>
      </c>
      <c r="B270" s="3156" t="s">
        <v>544</v>
      </c>
      <c r="C270" s="3157" t="s">
        <v>81</v>
      </c>
      <c r="D270" s="3158" t="n">
        <v>7.0</v>
      </c>
      <c r="E270" s="3159" t="n">
        <v>12.38</v>
      </c>
      <c r="F270" s="3160" t="n">
        <v>22.1</v>
      </c>
      <c r="G270" s="3161" t="n">
        <v>15.12</v>
      </c>
      <c r="H270" s="3162"/>
      <c r="I270" s="3163">
        <f>ROUND('BDI Principal'!D14,2)</f>
      </c>
      <c r="J270" s="3164">
        <f>ROUND((ROUND(H270,2)*I270/100)+ROUND(H270,2),2)</f>
      </c>
      <c r="K270" s="3165">
        <f>ROUND(D270*J270,2)</f>
      </c>
      <c r="L270" s="3166" t="s">
        <v>23</v>
      </c>
    </row>
    <row r="271">
      <c r="A271" s="3167" t="s">
        <v>545</v>
      </c>
      <c r="B271" s="3168" t="s">
        <v>546</v>
      </c>
      <c r="C271" s="3169" t="s">
        <v>81</v>
      </c>
      <c r="D271" s="3170" t="n">
        <v>2.0</v>
      </c>
      <c r="E271" s="3171" t="n">
        <v>13.92</v>
      </c>
      <c r="F271" s="3172" t="n">
        <v>22.1</v>
      </c>
      <c r="G271" s="3173" t="n">
        <v>17.0</v>
      </c>
      <c r="H271" s="3174"/>
      <c r="I271" s="3175">
        <f>ROUND('BDI Principal'!D14,2)</f>
      </c>
      <c r="J271" s="3176">
        <f>ROUND((ROUND(H271,2)*I271/100)+ROUND(H271,2),2)</f>
      </c>
      <c r="K271" s="3177">
        <f>ROUND(D271*J271,2)</f>
      </c>
      <c r="L271" s="3178" t="s">
        <v>23</v>
      </c>
    </row>
    <row r="272">
      <c r="A272" s="3179" t="s">
        <v>547</v>
      </c>
      <c r="B272" s="3180" t="s">
        <v>548</v>
      </c>
      <c r="C272" s="3181" t="s">
        <v>81</v>
      </c>
      <c r="D272" s="3182" t="n">
        <v>2.0</v>
      </c>
      <c r="E272" s="3183" t="n">
        <v>67.8</v>
      </c>
      <c r="F272" s="3184" t="n">
        <v>22.1</v>
      </c>
      <c r="G272" s="3185" t="n">
        <v>82.78</v>
      </c>
      <c r="H272" s="3186"/>
      <c r="I272" s="3187">
        <f>ROUND('BDI Principal'!D14,2)</f>
      </c>
      <c r="J272" s="3188">
        <f>ROUND((ROUND(H272,2)*I272/100)+ROUND(H272,2),2)</f>
      </c>
      <c r="K272" s="3189">
        <f>ROUND(D272*J272,2)</f>
      </c>
      <c r="L272" s="3190" t="s">
        <v>23</v>
      </c>
    </row>
    <row r="273">
      <c r="A273" s="3191" t="s">
        <v>549</v>
      </c>
      <c r="B273" s="3192" t="s">
        <v>550</v>
      </c>
      <c r="C273" s="3193"/>
      <c r="D273" s="3194"/>
      <c r="E273" s="3195"/>
      <c r="F273" s="3196"/>
      <c r="G273" s="3197"/>
      <c r="H273" s="3198"/>
      <c r="I273" s="3199"/>
      <c r="J273" s="3200"/>
      <c r="K273" s="3201">
        <f>SUM(K274:K278)</f>
      </c>
      <c r="L273" s="3202" t="s">
        <v>36</v>
      </c>
    </row>
    <row r="274">
      <c r="A274" s="3203" t="s">
        <v>551</v>
      </c>
      <c r="B274" s="3204" t="s">
        <v>552</v>
      </c>
      <c r="C274" s="3205" t="s">
        <v>81</v>
      </c>
      <c r="D274" s="3206" t="n">
        <v>53.0</v>
      </c>
      <c r="E274" s="3207" t="n">
        <v>22.49</v>
      </c>
      <c r="F274" s="3208" t="n">
        <v>22.1</v>
      </c>
      <c r="G274" s="3209" t="n">
        <v>27.46</v>
      </c>
      <c r="H274" s="3210"/>
      <c r="I274" s="3211">
        <f>ROUND('BDI Principal'!D14,2)</f>
      </c>
      <c r="J274" s="3212">
        <f>ROUND((ROUND(H274,2)*I274/100)+ROUND(H274,2),2)</f>
      </c>
      <c r="K274" s="3213">
        <f>ROUND(D274*J274,2)</f>
      </c>
      <c r="L274" s="3214" t="s">
        <v>23</v>
      </c>
    </row>
    <row r="275">
      <c r="A275" s="3215" t="s">
        <v>553</v>
      </c>
      <c r="B275" s="3216" t="s">
        <v>554</v>
      </c>
      <c r="C275" s="3217" t="s">
        <v>81</v>
      </c>
      <c r="D275" s="3218" t="n">
        <v>15.0</v>
      </c>
      <c r="E275" s="3219" t="n">
        <v>35.47</v>
      </c>
      <c r="F275" s="3220" t="n">
        <v>22.1</v>
      </c>
      <c r="G275" s="3221" t="n">
        <v>43.31</v>
      </c>
      <c r="H275" s="3222"/>
      <c r="I275" s="3223">
        <f>ROUND('BDI Principal'!D14,2)</f>
      </c>
      <c r="J275" s="3224">
        <f>ROUND((ROUND(H275,2)*I275/100)+ROUND(H275,2),2)</f>
      </c>
      <c r="K275" s="3225">
        <f>ROUND(D275*J275,2)</f>
      </c>
      <c r="L275" s="3226" t="s">
        <v>23</v>
      </c>
    </row>
    <row r="276">
      <c r="A276" s="3227" t="s">
        <v>555</v>
      </c>
      <c r="B276" s="3228" t="s">
        <v>556</v>
      </c>
      <c r="C276" s="3229" t="s">
        <v>81</v>
      </c>
      <c r="D276" s="3230" t="n">
        <v>38.0</v>
      </c>
      <c r="E276" s="3231" t="n">
        <v>42.07</v>
      </c>
      <c r="F276" s="3232" t="n">
        <v>22.1</v>
      </c>
      <c r="G276" s="3233" t="n">
        <v>51.37</v>
      </c>
      <c r="H276" s="3234"/>
      <c r="I276" s="3235">
        <f>ROUND('BDI Principal'!D14,2)</f>
      </c>
      <c r="J276" s="3236">
        <f>ROUND((ROUND(H276,2)*I276/100)+ROUND(H276,2),2)</f>
      </c>
      <c r="K276" s="3237">
        <f>ROUND(D276*J276,2)</f>
      </c>
      <c r="L276" s="3238" t="s">
        <v>23</v>
      </c>
    </row>
    <row r="277">
      <c r="A277" s="3239" t="s">
        <v>557</v>
      </c>
      <c r="B277" s="3240" t="s">
        <v>558</v>
      </c>
      <c r="C277" s="3241" t="s">
        <v>81</v>
      </c>
      <c r="D277" s="3242" t="n">
        <v>23.0</v>
      </c>
      <c r="E277" s="3243" t="n">
        <v>243.27</v>
      </c>
      <c r="F277" s="3244" t="n">
        <v>22.1</v>
      </c>
      <c r="G277" s="3245" t="n">
        <v>297.03</v>
      </c>
      <c r="H277" s="3246"/>
      <c r="I277" s="3247">
        <f>ROUND('BDI Principal'!D14,2)</f>
      </c>
      <c r="J277" s="3248">
        <f>ROUND((ROUND(H277,2)*I277/100)+ROUND(H277,2),2)</f>
      </c>
      <c r="K277" s="3249">
        <f>ROUND(D277*J277,2)</f>
      </c>
      <c r="L277" s="3250" t="s">
        <v>23</v>
      </c>
    </row>
    <row r="278">
      <c r="A278" s="3251" t="s">
        <v>559</v>
      </c>
      <c r="B278" s="3252" t="s">
        <v>560</v>
      </c>
      <c r="C278" s="3253" t="s">
        <v>81</v>
      </c>
      <c r="D278" s="3254" t="n">
        <v>2.0</v>
      </c>
      <c r="E278" s="3255" t="n">
        <v>112.79</v>
      </c>
      <c r="F278" s="3256" t="n">
        <v>22.1</v>
      </c>
      <c r="G278" s="3257" t="n">
        <v>137.72</v>
      </c>
      <c r="H278" s="3258"/>
      <c r="I278" s="3259">
        <f>ROUND('BDI Principal'!D14,2)</f>
      </c>
      <c r="J278" s="3260">
        <f>ROUND((ROUND(H278,2)*I278/100)+ROUND(H278,2),2)</f>
      </c>
      <c r="K278" s="3261">
        <f>ROUND(D278*J278,2)</f>
      </c>
      <c r="L278" s="3262" t="s">
        <v>23</v>
      </c>
    </row>
    <row r="279">
      <c r="A279" s="3263" t="s">
        <v>561</v>
      </c>
      <c r="B279" s="3264" t="s">
        <v>562</v>
      </c>
      <c r="C279" s="3265"/>
      <c r="D279" s="3266"/>
      <c r="E279" s="3267"/>
      <c r="F279" s="3268"/>
      <c r="G279" s="3269"/>
      <c r="H279" s="3270"/>
      <c r="I279" s="3271"/>
      <c r="J279" s="3272"/>
      <c r="K279" s="3273">
        <f>SUM(K280:K281)</f>
      </c>
      <c r="L279" s="3274" t="s">
        <v>36</v>
      </c>
    </row>
    <row r="280">
      <c r="A280" s="3275" t="s">
        <v>563</v>
      </c>
      <c r="B280" s="3276" t="s">
        <v>564</v>
      </c>
      <c r="C280" s="3277" t="s">
        <v>300</v>
      </c>
      <c r="D280" s="3278" t="n">
        <v>1.0</v>
      </c>
      <c r="E280" s="3279" t="n">
        <v>219.59</v>
      </c>
      <c r="F280" s="3280" t="n">
        <v>22.1</v>
      </c>
      <c r="G280" s="3281" t="n">
        <v>268.12</v>
      </c>
      <c r="H280" s="3282"/>
      <c r="I280" s="3283">
        <f>ROUND('BDI Principal'!D14,2)</f>
      </c>
      <c r="J280" s="3284">
        <f>ROUND((ROUND(H280,2)*I280/100)+ROUND(H280,2),2)</f>
      </c>
      <c r="K280" s="3285">
        <f>ROUND(D280*J280,2)</f>
      </c>
      <c r="L280" s="3286" t="s">
        <v>23</v>
      </c>
    </row>
    <row r="281">
      <c r="A281" s="3287" t="s">
        <v>565</v>
      </c>
      <c r="B281" s="3288" t="s">
        <v>566</v>
      </c>
      <c r="C281" s="3289" t="s">
        <v>300</v>
      </c>
      <c r="D281" s="3290" t="n">
        <v>1.0</v>
      </c>
      <c r="E281" s="3291" t="n">
        <v>234.39</v>
      </c>
      <c r="F281" s="3292" t="n">
        <v>22.1</v>
      </c>
      <c r="G281" s="3293" t="n">
        <v>286.19</v>
      </c>
      <c r="H281" s="3294"/>
      <c r="I281" s="3295">
        <f>ROUND('BDI Principal'!D14,2)</f>
      </c>
      <c r="J281" s="3296">
        <f>ROUND((ROUND(H281,2)*I281/100)+ROUND(H281,2),2)</f>
      </c>
      <c r="K281" s="3297">
        <f>ROUND(D281*J281,2)</f>
      </c>
      <c r="L281" s="3298" t="s">
        <v>23</v>
      </c>
    </row>
    <row r="282">
      <c r="A282" s="3299" t="s">
        <v>567</v>
      </c>
      <c r="B282" s="3300" t="s">
        <v>568</v>
      </c>
      <c r="C282" s="3301"/>
      <c r="D282" s="3302"/>
      <c r="E282" s="3303"/>
      <c r="F282" s="3304"/>
      <c r="G282" s="3305"/>
      <c r="H282" s="3306"/>
      <c r="I282" s="3307"/>
      <c r="J282" s="3308"/>
      <c r="K282" s="3309">
        <f>SUM(K283:K285)</f>
      </c>
      <c r="L282" s="3310" t="s">
        <v>36</v>
      </c>
    </row>
    <row r="283">
      <c r="A283" s="3311" t="s">
        <v>569</v>
      </c>
      <c r="B283" s="3312" t="s">
        <v>528</v>
      </c>
      <c r="C283" s="3313" t="s">
        <v>106</v>
      </c>
      <c r="D283" s="3314" t="n">
        <v>15.0</v>
      </c>
      <c r="E283" s="3315" t="n">
        <v>18.68</v>
      </c>
      <c r="F283" s="3316" t="n">
        <v>22.1</v>
      </c>
      <c r="G283" s="3317" t="n">
        <v>22.81</v>
      </c>
      <c r="H283" s="3318"/>
      <c r="I283" s="3319">
        <f>ROUND('BDI Principal'!D14,2)</f>
      </c>
      <c r="J283" s="3320">
        <f>ROUND((ROUND(H283,2)*I283/100)+ROUND(H283,2),2)</f>
      </c>
      <c r="K283" s="3321">
        <f>ROUND(D283*J283,2)</f>
      </c>
      <c r="L283" s="3322" t="s">
        <v>23</v>
      </c>
    </row>
    <row r="284">
      <c r="A284" s="3323" t="s">
        <v>570</v>
      </c>
      <c r="B284" s="3324" t="s">
        <v>571</v>
      </c>
      <c r="C284" s="3325" t="s">
        <v>81</v>
      </c>
      <c r="D284" s="3326" t="n">
        <v>2.0</v>
      </c>
      <c r="E284" s="3327" t="n">
        <v>50.72</v>
      </c>
      <c r="F284" s="3328" t="n">
        <v>22.1</v>
      </c>
      <c r="G284" s="3329" t="n">
        <v>61.93</v>
      </c>
      <c r="H284" s="3330"/>
      <c r="I284" s="3331">
        <f>ROUND('BDI Principal'!D14,2)</f>
      </c>
      <c r="J284" s="3332">
        <f>ROUND((ROUND(H284,2)*I284/100)+ROUND(H284,2),2)</f>
      </c>
      <c r="K284" s="3333">
        <f>ROUND(D284*J284,2)</f>
      </c>
      <c r="L284" s="3334" t="s">
        <v>23</v>
      </c>
    </row>
    <row r="285">
      <c r="A285" s="3335" t="s">
        <v>572</v>
      </c>
      <c r="B285" s="3336" t="s">
        <v>573</v>
      </c>
      <c r="C285" s="3337" t="s">
        <v>106</v>
      </c>
      <c r="D285" s="3338" t="n">
        <v>35.0</v>
      </c>
      <c r="E285" s="3339" t="n">
        <v>11.7</v>
      </c>
      <c r="F285" s="3340" t="n">
        <v>22.1</v>
      </c>
      <c r="G285" s="3341" t="n">
        <v>14.29</v>
      </c>
      <c r="H285" s="3342"/>
      <c r="I285" s="3343">
        <f>ROUND('BDI Principal'!D14,2)</f>
      </c>
      <c r="J285" s="3344">
        <f>ROUND((ROUND(H285,2)*I285/100)+ROUND(H285,2),2)</f>
      </c>
      <c r="K285" s="3345">
        <f>ROUND(D285*J285,2)</f>
      </c>
      <c r="L285" s="3346" t="s">
        <v>23</v>
      </c>
    </row>
    <row r="286">
      <c r="A286" s="3347" t="s">
        <v>574</v>
      </c>
      <c r="B286" s="3348" t="s">
        <v>575</v>
      </c>
      <c r="C286" s="3349"/>
      <c r="D286" s="3350"/>
      <c r="E286" s="3351"/>
      <c r="F286" s="3352"/>
      <c r="G286" s="3353"/>
      <c r="H286" s="3354"/>
      <c r="I286" s="3355"/>
      <c r="J286" s="3356"/>
      <c r="K286" s="3357">
        <f>SUM(K287:K289)</f>
      </c>
      <c r="L286" s="3358" t="s">
        <v>36</v>
      </c>
    </row>
    <row r="287">
      <c r="A287" s="3359" t="s">
        <v>576</v>
      </c>
      <c r="B287" s="3360" t="s">
        <v>577</v>
      </c>
      <c r="C287" s="3361" t="s">
        <v>81</v>
      </c>
      <c r="D287" s="3362" t="n">
        <v>2.0</v>
      </c>
      <c r="E287" s="3363" t="n">
        <v>230.6</v>
      </c>
      <c r="F287" s="3364" t="n">
        <v>22.1</v>
      </c>
      <c r="G287" s="3365" t="n">
        <v>281.56</v>
      </c>
      <c r="H287" s="3366"/>
      <c r="I287" s="3367">
        <f>ROUND('BDI Principal'!D14,2)</f>
      </c>
      <c r="J287" s="3368">
        <f>ROUND((ROUND(H287,2)*I287/100)+ROUND(H287,2),2)</f>
      </c>
      <c r="K287" s="3369">
        <f>ROUND(D287*J287,2)</f>
      </c>
      <c r="L287" s="3370" t="s">
        <v>23</v>
      </c>
    </row>
    <row r="288">
      <c r="A288" s="3371" t="s">
        <v>578</v>
      </c>
      <c r="B288" s="3372" t="s">
        <v>579</v>
      </c>
      <c r="C288" s="3373" t="s">
        <v>81</v>
      </c>
      <c r="D288" s="3374" t="n">
        <v>11.0</v>
      </c>
      <c r="E288" s="3375" t="n">
        <v>20.8</v>
      </c>
      <c r="F288" s="3376" t="n">
        <v>22.1</v>
      </c>
      <c r="G288" s="3377" t="n">
        <v>25.4</v>
      </c>
      <c r="H288" s="3378"/>
      <c r="I288" s="3379">
        <f>ROUND('BDI Principal'!D14,2)</f>
      </c>
      <c r="J288" s="3380">
        <f>ROUND((ROUND(H288,2)*I288/100)+ROUND(H288,2),2)</f>
      </c>
      <c r="K288" s="3381">
        <f>ROUND(D288*J288,2)</f>
      </c>
      <c r="L288" s="3382" t="s">
        <v>23</v>
      </c>
    </row>
    <row r="289">
      <c r="A289" s="3383" t="s">
        <v>580</v>
      </c>
      <c r="B289" s="3384" t="s">
        <v>581</v>
      </c>
      <c r="C289" s="3385" t="s">
        <v>81</v>
      </c>
      <c r="D289" s="3386" t="n">
        <v>1.0</v>
      </c>
      <c r="E289" s="3387" t="n">
        <v>106.51</v>
      </c>
      <c r="F289" s="3388" t="n">
        <v>22.1</v>
      </c>
      <c r="G289" s="3389" t="n">
        <v>130.05</v>
      </c>
      <c r="H289" s="3390"/>
      <c r="I289" s="3391">
        <f>ROUND('BDI Principal'!D14,2)</f>
      </c>
      <c r="J289" s="3392">
        <f>ROUND((ROUND(H289,2)*I289/100)+ROUND(H289,2),2)</f>
      </c>
      <c r="K289" s="3393">
        <f>ROUND(D289*J289,2)</f>
      </c>
      <c r="L289" s="3394" t="s">
        <v>23</v>
      </c>
    </row>
    <row r="290">
      <c r="A290" s="3395" t="s">
        <v>582</v>
      </c>
      <c r="B290" s="3396" t="s">
        <v>583</v>
      </c>
      <c r="C290" s="3397"/>
      <c r="D290" s="3398"/>
      <c r="E290" s="3399"/>
      <c r="F290" s="3400"/>
      <c r="G290" s="3401"/>
      <c r="H290" s="3402"/>
      <c r="I290" s="3403"/>
      <c r="J290" s="3404"/>
      <c r="K290" s="3405">
        <f>SUM(K291:K298)</f>
      </c>
      <c r="L290" s="3406" t="s">
        <v>36</v>
      </c>
    </row>
    <row r="291">
      <c r="A291" s="3407" t="s">
        <v>584</v>
      </c>
      <c r="B291" s="3408" t="s">
        <v>585</v>
      </c>
      <c r="C291" s="3409" t="s">
        <v>106</v>
      </c>
      <c r="D291" s="3410" t="n">
        <v>6.8</v>
      </c>
      <c r="E291" s="3411" t="n">
        <v>108.0</v>
      </c>
      <c r="F291" s="3412" t="n">
        <v>22.1</v>
      </c>
      <c r="G291" s="3413" t="n">
        <v>131.87</v>
      </c>
      <c r="H291" s="3414"/>
      <c r="I291" s="3415">
        <f>ROUND('BDI Principal'!D14,2)</f>
      </c>
      <c r="J291" s="3416">
        <f>ROUND((ROUND(H291,2)*I291/100)+ROUND(H291,2),2)</f>
      </c>
      <c r="K291" s="3417">
        <f>ROUND(D291*J291,2)</f>
      </c>
      <c r="L291" s="3418" t="s">
        <v>23</v>
      </c>
    </row>
    <row r="292">
      <c r="A292" s="3419" t="s">
        <v>586</v>
      </c>
      <c r="B292" s="3420" t="s">
        <v>587</v>
      </c>
      <c r="C292" s="3421" t="s">
        <v>106</v>
      </c>
      <c r="D292" s="3422" t="n">
        <v>60.0</v>
      </c>
      <c r="E292" s="3423" t="n">
        <v>79.47</v>
      </c>
      <c r="F292" s="3424" t="n">
        <v>22.1</v>
      </c>
      <c r="G292" s="3425" t="n">
        <v>97.03</v>
      </c>
      <c r="H292" s="3426"/>
      <c r="I292" s="3427">
        <f>ROUND('BDI Principal'!D14,2)</f>
      </c>
      <c r="J292" s="3428">
        <f>ROUND((ROUND(H292,2)*I292/100)+ROUND(H292,2),2)</f>
      </c>
      <c r="K292" s="3429">
        <f>ROUND(D292*J292,2)</f>
      </c>
      <c r="L292" s="3430" t="s">
        <v>23</v>
      </c>
    </row>
    <row r="293">
      <c r="A293" s="3431" t="s">
        <v>588</v>
      </c>
      <c r="B293" s="3432" t="s">
        <v>589</v>
      </c>
      <c r="C293" s="3433" t="s">
        <v>81</v>
      </c>
      <c r="D293" s="3434" t="n">
        <v>2.0</v>
      </c>
      <c r="E293" s="3435" t="n">
        <v>28.87</v>
      </c>
      <c r="F293" s="3436" t="n">
        <v>22.1</v>
      </c>
      <c r="G293" s="3437" t="n">
        <v>35.25</v>
      </c>
      <c r="H293" s="3438"/>
      <c r="I293" s="3439">
        <f>ROUND('BDI Principal'!D14,2)</f>
      </c>
      <c r="J293" s="3440">
        <f>ROUND((ROUND(H293,2)*I293/100)+ROUND(H293,2),2)</f>
      </c>
      <c r="K293" s="3441">
        <f>ROUND(D293*J293,2)</f>
      </c>
      <c r="L293" s="3442" t="s">
        <v>23</v>
      </c>
    </row>
    <row r="294">
      <c r="A294" s="3443" t="s">
        <v>590</v>
      </c>
      <c r="B294" s="3444" t="s">
        <v>591</v>
      </c>
      <c r="C294" s="3445" t="s">
        <v>106</v>
      </c>
      <c r="D294" s="3446" t="n">
        <v>50.0</v>
      </c>
      <c r="E294" s="3447" t="n">
        <v>63.8</v>
      </c>
      <c r="F294" s="3448" t="n">
        <v>22.1</v>
      </c>
      <c r="G294" s="3449" t="n">
        <v>77.9</v>
      </c>
      <c r="H294" s="3450"/>
      <c r="I294" s="3451">
        <f>ROUND('BDI Principal'!D14,2)</f>
      </c>
      <c r="J294" s="3452">
        <f>ROUND((ROUND(H294,2)*I294/100)+ROUND(H294,2),2)</f>
      </c>
      <c r="K294" s="3453">
        <f>ROUND(D294*J294,2)</f>
      </c>
      <c r="L294" s="3454" t="s">
        <v>23</v>
      </c>
    </row>
    <row r="295">
      <c r="A295" s="3455" t="s">
        <v>592</v>
      </c>
      <c r="B295" s="3456" t="s">
        <v>593</v>
      </c>
      <c r="C295" s="3457" t="s">
        <v>81</v>
      </c>
      <c r="D295" s="3458" t="n">
        <v>2.0</v>
      </c>
      <c r="E295" s="3459" t="n">
        <v>53.19</v>
      </c>
      <c r="F295" s="3460" t="n">
        <v>22.1</v>
      </c>
      <c r="G295" s="3461" t="n">
        <v>64.94</v>
      </c>
      <c r="H295" s="3462"/>
      <c r="I295" s="3463">
        <f>ROUND('BDI Principal'!D14,2)</f>
      </c>
      <c r="J295" s="3464">
        <f>ROUND((ROUND(H295,2)*I295/100)+ROUND(H295,2),2)</f>
      </c>
      <c r="K295" s="3465">
        <f>ROUND(D295*J295,2)</f>
      </c>
      <c r="L295" s="3466" t="s">
        <v>23</v>
      </c>
    </row>
    <row r="296">
      <c r="A296" s="3467" t="s">
        <v>594</v>
      </c>
      <c r="B296" s="3468" t="s">
        <v>595</v>
      </c>
      <c r="C296" s="3469" t="s">
        <v>81</v>
      </c>
      <c r="D296" s="3470" t="n">
        <v>2.0</v>
      </c>
      <c r="E296" s="3471" t="n">
        <v>80.83</v>
      </c>
      <c r="F296" s="3472" t="n">
        <v>22.1</v>
      </c>
      <c r="G296" s="3473" t="n">
        <v>98.69</v>
      </c>
      <c r="H296" s="3474"/>
      <c r="I296" s="3475">
        <f>ROUND('BDI Principal'!D14,2)</f>
      </c>
      <c r="J296" s="3476">
        <f>ROUND((ROUND(H296,2)*I296/100)+ROUND(H296,2),2)</f>
      </c>
      <c r="K296" s="3477">
        <f>ROUND(D296*J296,2)</f>
      </c>
      <c r="L296" s="3478" t="s">
        <v>23</v>
      </c>
    </row>
    <row r="297">
      <c r="A297" s="3479" t="s">
        <v>596</v>
      </c>
      <c r="B297" s="3480" t="s">
        <v>597</v>
      </c>
      <c r="C297" s="3481" t="s">
        <v>81</v>
      </c>
      <c r="D297" s="3482" t="n">
        <v>2.0</v>
      </c>
      <c r="E297" s="3483" t="n">
        <v>18.4</v>
      </c>
      <c r="F297" s="3484" t="n">
        <v>22.1</v>
      </c>
      <c r="G297" s="3485" t="n">
        <v>22.47</v>
      </c>
      <c r="H297" s="3486"/>
      <c r="I297" s="3487">
        <f>ROUND('BDI Principal'!D14,2)</f>
      </c>
      <c r="J297" s="3488">
        <f>ROUND((ROUND(H297,2)*I297/100)+ROUND(H297,2),2)</f>
      </c>
      <c r="K297" s="3489">
        <f>ROUND(D297*J297,2)</f>
      </c>
      <c r="L297" s="3490" t="s">
        <v>23</v>
      </c>
    </row>
    <row r="298">
      <c r="A298" s="3491" t="s">
        <v>598</v>
      </c>
      <c r="B298" s="3492" t="s">
        <v>599</v>
      </c>
      <c r="C298" s="3493" t="s">
        <v>81</v>
      </c>
      <c r="D298" s="3494" t="n">
        <v>2.0</v>
      </c>
      <c r="E298" s="3495" t="n">
        <v>67.1</v>
      </c>
      <c r="F298" s="3496" t="n">
        <v>22.1</v>
      </c>
      <c r="G298" s="3497" t="n">
        <v>81.93</v>
      </c>
      <c r="H298" s="3498"/>
      <c r="I298" s="3499">
        <f>ROUND('BDI Principal'!D14,2)</f>
      </c>
      <c r="J298" s="3500">
        <f>ROUND((ROUND(H298,2)*I298/100)+ROUND(H298,2),2)</f>
      </c>
      <c r="K298" s="3501">
        <f>ROUND(D298*J298,2)</f>
      </c>
      <c r="L298" s="3502" t="s">
        <v>23</v>
      </c>
    </row>
    <row r="299">
      <c r="A299" s="3503" t="s">
        <v>600</v>
      </c>
      <c r="B299" s="3504" t="s">
        <v>601</v>
      </c>
      <c r="C299" s="3505"/>
      <c r="D299" s="3506"/>
      <c r="E299" s="3507"/>
      <c r="F299" s="3508"/>
      <c r="G299" s="3509"/>
      <c r="H299" s="3510"/>
      <c r="I299" s="3511"/>
      <c r="J299" s="3512"/>
      <c r="K299" s="3513">
        <f>SUM(K300:K300)</f>
      </c>
      <c r="L299" s="3514" t="s">
        <v>36</v>
      </c>
    </row>
    <row r="300">
      <c r="A300" s="3515" t="s">
        <v>602</v>
      </c>
      <c r="B300" s="3516" t="s">
        <v>603</v>
      </c>
      <c r="C300" s="3517" t="s">
        <v>52</v>
      </c>
      <c r="D300" s="3518" t="n">
        <v>1321.86</v>
      </c>
      <c r="E300" s="3519" t="n">
        <v>2.15</v>
      </c>
      <c r="F300" s="3520" t="n">
        <v>22.1</v>
      </c>
      <c r="G300" s="3521" t="n">
        <v>2.63</v>
      </c>
      <c r="H300" s="3522"/>
      <c r="I300" s="3523">
        <f>ROUND('BDI Principal'!D14,2)</f>
      </c>
      <c r="J300" s="3524">
        <f>ROUND((ROUND(H300,2)*I300/100)+ROUND(H300,2),2)</f>
      </c>
      <c r="K300" s="3525">
        <f>ROUND(D300*J300,2)</f>
      </c>
      <c r="L300" s="3526" t="s">
        <v>23</v>
      </c>
    </row>
    <row r="301">
      <c r="A301" s="3527" t="s">
        <v>604</v>
      </c>
      <c r="B301"/>
      <c r="C301"/>
      <c r="D301"/>
      <c r="E301"/>
      <c r="F301"/>
      <c r="G301"/>
      <c r="H301"/>
      <c r="I301"/>
      <c r="J301" s="3528">
        <f>K8+K13+K16+K18+K25+K43+K48+K53+K61+K71+K79+K85+K93+K100+K105+K111+K115+K119+K122+K127+K130+K133+K138+K140+K148+K152+K155+K159+K165+K170+K175+K177+K183+K189+K193+K198+K202+K206+K213+K223+K240+K243+K246+K248+K252+K256+K261+K264+K273+K279+K282+K286+K290+K299</f>
      </c>
      <c r="K301"/>
    </row>
    <row r="303">
      <c r="A303" s="3529" t="s">
        <v>605</v>
      </c>
    </row>
    <row r="304">
      <c r="A304" s="3530" t="s">
        <v>606</v>
      </c>
    </row>
    <row r="311">
      <c r="E311" s="3531">
        <f>DADOS!C11</f>
      </c>
      <c r="F311" s="3531"/>
      <c r="G311" s="3531"/>
      <c r="H311" s="3531"/>
      <c r="I311" s="3531"/>
    </row>
    <row r="312">
      <c r="E312" s="3532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B8:H8"/>
    <mergeCell ref="B12:H12"/>
    <mergeCell ref="B13:H13"/>
    <mergeCell ref="B16:H16"/>
    <mergeCell ref="B18:H18"/>
    <mergeCell ref="B25:H25"/>
    <mergeCell ref="B43:H43"/>
    <mergeCell ref="B48:H48"/>
    <mergeCell ref="B52:H52"/>
    <mergeCell ref="B53:H53"/>
    <mergeCell ref="B61:H61"/>
    <mergeCell ref="B70:H70"/>
    <mergeCell ref="B71:H71"/>
    <mergeCell ref="B79:H79"/>
    <mergeCell ref="B85:H85"/>
    <mergeCell ref="B93:H93"/>
    <mergeCell ref="B100:H100"/>
    <mergeCell ref="B105:H105"/>
    <mergeCell ref="B110:H110"/>
    <mergeCell ref="B111:H111"/>
    <mergeCell ref="B115:H115"/>
    <mergeCell ref="B119:H119"/>
    <mergeCell ref="B121:H121"/>
    <mergeCell ref="B122:H122"/>
    <mergeCell ref="B127:H127"/>
    <mergeCell ref="B129:H129"/>
    <mergeCell ref="B130:H130"/>
    <mergeCell ref="B133:H133"/>
    <mergeCell ref="B138:H138"/>
    <mergeCell ref="B140:H140"/>
    <mergeCell ref="B147:H147"/>
    <mergeCell ref="B148:H148"/>
    <mergeCell ref="B152:H152"/>
    <mergeCell ref="B155:H155"/>
    <mergeCell ref="B159:H159"/>
    <mergeCell ref="B163:H163"/>
    <mergeCell ref="B164:H164"/>
    <mergeCell ref="B165:H165"/>
    <mergeCell ref="B170:H170"/>
    <mergeCell ref="B175:H175"/>
    <mergeCell ref="B177:H177"/>
    <mergeCell ref="B181:H181"/>
    <mergeCell ref="B182:H182"/>
    <mergeCell ref="B183:H183"/>
    <mergeCell ref="B189:H189"/>
    <mergeCell ref="B193:H193"/>
    <mergeCell ref="B198:H198"/>
    <mergeCell ref="B202:H202"/>
    <mergeCell ref="B206:H206"/>
    <mergeCell ref="B212:H212"/>
    <mergeCell ref="B213:H213"/>
    <mergeCell ref="B222:H222"/>
    <mergeCell ref="B223:H223"/>
    <mergeCell ref="B240:H240"/>
    <mergeCell ref="B242:H242"/>
    <mergeCell ref="B243:H243"/>
    <mergeCell ref="B246:H246"/>
    <mergeCell ref="B248:H248"/>
    <mergeCell ref="B251:H251"/>
    <mergeCell ref="B252:H252"/>
    <mergeCell ref="B256:H256"/>
    <mergeCell ref="B260:H260"/>
    <mergeCell ref="B261:H261"/>
    <mergeCell ref="B264:H264"/>
    <mergeCell ref="B273:H273"/>
    <mergeCell ref="B279:H279"/>
    <mergeCell ref="B282:H282"/>
    <mergeCell ref="B286:H286"/>
    <mergeCell ref="B290:H290"/>
    <mergeCell ref="B299:H299"/>
    <mergeCell ref="A301:I301"/>
    <mergeCell ref="J301:K301"/>
    <mergeCell ref="A303:F303"/>
    <mergeCell ref="A304:F304"/>
    <mergeCell ref="E311:I311"/>
    <mergeCell ref="E312:I312"/>
  </mergeCells>
  <pageMargins bottom="0.75" footer="0.5" header="0.5" left="0.5" right="0.5" top="0.75"/>
  <pageSetup orientation="landscape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10.0" collapsed="false"/>
    <col min="2" max="2" customWidth="true" width="50.0" collapsed="false"/>
    <col min="3" max="3" customWidth="true" width="15.0" collapsed="false"/>
    <col min="4" max="4" customWidth="true" width="15.0" collapsed="false"/>
    <col min="5" max="5" customWidth="true" width="15.0" collapsed="false"/>
    <col min="6" max="6" customWidth="true" width="15.0" collapsed="false"/>
    <col min="7" max="7" customWidth="true" width="15.0" collapsed="false"/>
    <col min="8" max="8" customWidth="true" width="15.0" collapsed="false"/>
    <col min="9" max="9" customWidth="true" width="15.0" collapsed="false"/>
    <col min="10" max="10" customWidth="true" width="15.0" collapsed="false"/>
    <col min="11" max="11" customWidth="true" width="15.0" collapsed="false"/>
    <col min="12" max="12" customWidth="true" width="15.0" collapsed="false"/>
    <col min="13" max="13" customWidth="true" width="15.0" collapsed="false"/>
    <col min="14" max="14" customWidth="true" width="15.0" collapsed="false"/>
    <col min="15" max="15" customWidth="true" width="15.0" collapsed="false"/>
    <col min="16" max="16" customWidth="true" width="15.0" collapsed="false"/>
    <col min="17" max="17" customWidth="true" width="15.0" collapsed="false"/>
  </cols>
  <sheetData>
    <row r="1">
      <c r="A1" s="3533" t="s">
        <v>0</v>
      </c>
    </row>
    <row r="2">
      <c r="A2" s="3533" t="s">
        <v>16</v>
      </c>
    </row>
    <row r="3">
      <c r="A3" s="3533" t="s">
        <v>17</v>
      </c>
      <c r="B3" s="3536" t="s">
        <f>DADOS!C3</f>
      </c>
    </row>
    <row r="4">
      <c r="A4" s="3533" t="s">
        <v>18</v>
      </c>
      <c r="B4" s="3533" t="s">
        <f>DADOS!C7</f>
      </c>
      <c r="G4" s="3533" t="s">
        <v>19</v>
      </c>
      <c r="H4" s="3535">
        <f>DADOS!C9</f>
      </c>
    </row>
    <row r="5">
      <c r="A5" s="3533" t="s">
        <v>20</v>
      </c>
      <c r="B5" s="3534">
        <f>DADOS!C8</f>
      </c>
      <c r="C5" s="3533" t="s">
        <v>9</v>
      </c>
      <c r="D5" s="3533" t="s">
        <v>21</v>
      </c>
      <c r="E5" s="3533" t="s">
        <f>DADOS!C13</f>
      </c>
      <c r="F5" s="3533" t="s">
        <v>9</v>
      </c>
      <c r="G5" s="3533" t="s">
        <v>9</v>
      </c>
      <c r="H5" s="3533" t="s">
        <v>22</v>
      </c>
      <c r="I5" s="3533" t="s">
        <f>DADOS!C14</f>
      </c>
    </row>
    <row r="7">
      <c r="A7" s="3537" t="s">
        <v>23</v>
      </c>
      <c r="B7" s="3538" t="s">
        <v>36</v>
      </c>
      <c r="C7" s="3539" t="s">
        <v>33</v>
      </c>
      <c r="D7" s="3540" t="s">
        <v>607</v>
      </c>
      <c r="E7" s="3541" t="s">
        <v>608</v>
      </c>
      <c r="F7" s="3542" t="s">
        <v>609</v>
      </c>
      <c r="G7" s="3543" t="s">
        <v>610</v>
      </c>
      <c r="H7" s="3544" t="s">
        <v>611</v>
      </c>
      <c r="I7" s="3545" t="s">
        <v>612</v>
      </c>
      <c r="J7" s="3546" t="s">
        <v>613</v>
      </c>
      <c r="K7" s="3547" t="s">
        <v>614</v>
      </c>
      <c r="L7" s="3548" t="s">
        <v>615</v>
      </c>
      <c r="M7" s="3549" t="s">
        <v>616</v>
      </c>
      <c r="N7" s="3550" t="s">
        <v>617</v>
      </c>
      <c r="O7" s="3551" t="s">
        <v>618</v>
      </c>
      <c r="P7" s="3552" t="s">
        <v>619</v>
      </c>
      <c r="Q7" s="3553" t="s">
        <v>620</v>
      </c>
    </row>
    <row r="8">
      <c r="A8" s="3554" t="s">
        <v>34</v>
      </c>
      <c r="B8" s="3555" t="s">
        <v>35</v>
      </c>
      <c r="C8" s="7287">
        <f>Orçamento!K8</f>
      </c>
      <c r="D8" s="3556" t="n">
        <v>13.48</v>
      </c>
      <c r="E8" s="3557">
        <f>C8*D8/100</f>
      </c>
      <c r="F8" s="3558" t="n">
        <v>18.75</v>
      </c>
      <c r="G8" s="3559">
        <f>C8*F8/100</f>
      </c>
      <c r="H8" s="3560" t="n">
        <v>13.99</v>
      </c>
      <c r="I8" s="3561">
        <f>C8*H8/100</f>
      </c>
      <c r="J8" s="3562" t="n">
        <v>19.11</v>
      </c>
      <c r="K8" s="3563">
        <f>C8*J8/100</f>
      </c>
      <c r="L8" s="3564" t="n">
        <v>16.26</v>
      </c>
      <c r="M8" s="3565">
        <f>C8*L8/100</f>
      </c>
      <c r="N8" s="3566" t="n">
        <v>18.41</v>
      </c>
      <c r="O8" s="3567">
        <f>C8*N8/100</f>
      </c>
      <c r="P8" s="3568">
        <f>D8+F8+H8+J8+L8+N8</f>
      </c>
      <c r="Q8" s="3569">
        <f>E8+G8+I8+K8+M8+O8</f>
      </c>
    </row>
    <row r="9">
      <c r="A9" s="3570" t="s">
        <v>46</v>
      </c>
      <c r="B9" s="3571" t="s">
        <v>47</v>
      </c>
      <c r="C9" s="7287">
        <f>Orçamento!K12</f>
      </c>
      <c r="D9" s="3572" t="n">
        <v>100.0</v>
      </c>
      <c r="E9" s="3573">
        <f>C9*D9/100</f>
      </c>
      <c r="F9" s="3574" t="n">
        <v>0.0</v>
      </c>
      <c r="G9" s="3575">
        <f>C9*F9/100</f>
      </c>
      <c r="H9" s="3576" t="n">
        <v>0.0</v>
      </c>
      <c r="I9" s="3577">
        <f>C9*H9/100</f>
      </c>
      <c r="J9" s="3578" t="n">
        <v>0.0</v>
      </c>
      <c r="K9" s="3579">
        <f>C9*J9/100</f>
      </c>
      <c r="L9" s="3580" t="n">
        <v>0.0</v>
      </c>
      <c r="M9" s="3581">
        <f>C9*L9/100</f>
      </c>
      <c r="N9" s="3582" t="n">
        <v>0.0</v>
      </c>
      <c r="O9" s="3583">
        <f>C9*N9/100</f>
      </c>
      <c r="P9" s="3584">
        <f>D9+F9+H9+J9+L9+N9</f>
      </c>
      <c r="Q9" s="3585">
        <f>E9+G9+I9+K9+M9+O9</f>
      </c>
    </row>
    <row r="10">
      <c r="A10" s="3586" t="s">
        <v>72</v>
      </c>
      <c r="B10" s="3587" t="s">
        <v>73</v>
      </c>
      <c r="C10" s="7287">
        <f>Orçamento!K25</f>
      </c>
      <c r="D10" s="3588" t="n">
        <v>100.0</v>
      </c>
      <c r="E10" s="3589">
        <f>C10*D10/100</f>
      </c>
      <c r="F10" s="3590" t="n">
        <v>0.0</v>
      </c>
      <c r="G10" s="3591">
        <f>C10*F10/100</f>
      </c>
      <c r="H10" s="3592" t="n">
        <v>0.0</v>
      </c>
      <c r="I10" s="3593">
        <f>C10*H10/100</f>
      </c>
      <c r="J10" s="3594" t="n">
        <v>0.0</v>
      </c>
      <c r="K10" s="3595">
        <f>C10*J10/100</f>
      </c>
      <c r="L10" s="3596" t="n">
        <v>0.0</v>
      </c>
      <c r="M10" s="3597">
        <f>C10*L10/100</f>
      </c>
      <c r="N10" s="3598" t="n">
        <v>0.0</v>
      </c>
      <c r="O10" s="3599">
        <f>C10*N10/100</f>
      </c>
      <c r="P10" s="3600">
        <f>D10+F10+H10+J10+L10+N10</f>
      </c>
      <c r="Q10" s="3601">
        <f>E10+G10+I10+K10+M10+O10</f>
      </c>
    </row>
    <row r="11">
      <c r="A11" s="3602" t="s">
        <v>112</v>
      </c>
      <c r="B11" s="3603" t="s">
        <v>113</v>
      </c>
      <c r="C11" s="7287">
        <f>Orçamento!K43</f>
      </c>
      <c r="D11" s="3604" t="n">
        <v>100.0</v>
      </c>
      <c r="E11" s="3605">
        <f>C11*D11/100</f>
      </c>
      <c r="F11" s="3606" t="n">
        <v>0.0</v>
      </c>
      <c r="G11" s="3607">
        <f>C11*F11/100</f>
      </c>
      <c r="H11" s="3608" t="n">
        <v>0.0</v>
      </c>
      <c r="I11" s="3609">
        <f>C11*H11/100</f>
      </c>
      <c r="J11" s="3610" t="n">
        <v>0.0</v>
      </c>
      <c r="K11" s="3611">
        <f>C11*J11/100</f>
      </c>
      <c r="L11" s="3612" t="n">
        <v>0.0</v>
      </c>
      <c r="M11" s="3613">
        <f>C11*L11/100</f>
      </c>
      <c r="N11" s="3614" t="n">
        <v>0.0</v>
      </c>
      <c r="O11" s="3615">
        <f>C11*N11/100</f>
      </c>
      <c r="P11" s="3616">
        <f>D11+F11+H11+J11+L11+N11</f>
      </c>
      <c r="Q11" s="3617">
        <f>E11+G11+I11+K11+M11+O11</f>
      </c>
    </row>
    <row r="12">
      <c r="A12" s="3618" t="s">
        <v>122</v>
      </c>
      <c r="B12" s="3619" t="s">
        <v>123</v>
      </c>
      <c r="C12" s="7287">
        <f>Orçamento!K48</f>
      </c>
      <c r="D12" s="3620" t="n">
        <v>100.0</v>
      </c>
      <c r="E12" s="3621">
        <f>C12*D12/100</f>
      </c>
      <c r="F12" s="3622" t="n">
        <v>0.0</v>
      </c>
      <c r="G12" s="3623">
        <f>C12*F12/100</f>
      </c>
      <c r="H12" s="3624" t="n">
        <v>0.0</v>
      </c>
      <c r="I12" s="3625">
        <f>C12*H12/100</f>
      </c>
      <c r="J12" s="3626" t="n">
        <v>0.0</v>
      </c>
      <c r="K12" s="3627">
        <f>C12*J12/100</f>
      </c>
      <c r="L12" s="3628" t="n">
        <v>0.0</v>
      </c>
      <c r="M12" s="3629">
        <f>C12*L12/100</f>
      </c>
      <c r="N12" s="3630" t="n">
        <v>0.0</v>
      </c>
      <c r="O12" s="3631">
        <f>C12*N12/100</f>
      </c>
      <c r="P12" s="3632">
        <f>D12+F12+H12+J12+L12+N12</f>
      </c>
      <c r="Q12" s="3633">
        <f>E12+G12+I12+K12+M12+O12</f>
      </c>
    </row>
    <row r="13">
      <c r="A13" s="3634" t="s">
        <v>131</v>
      </c>
      <c r="B13" s="3635" t="s">
        <v>132</v>
      </c>
      <c r="C13" s="7287">
        <f>Orçamento!K52</f>
      </c>
      <c r="D13" s="3636" t="n">
        <v>0.0</v>
      </c>
      <c r="E13" s="3637">
        <f>C13*D13/100</f>
      </c>
      <c r="F13" s="3638" t="n">
        <v>100.0</v>
      </c>
      <c r="G13" s="3639">
        <f>C13*F13/100</f>
      </c>
      <c r="H13" s="3640" t="n">
        <v>0.0</v>
      </c>
      <c r="I13" s="3641">
        <f>C13*H13/100</f>
      </c>
      <c r="J13" s="3642" t="n">
        <v>0.0</v>
      </c>
      <c r="K13" s="3643">
        <f>C13*J13/100</f>
      </c>
      <c r="L13" s="3644" t="n">
        <v>0.0</v>
      </c>
      <c r="M13" s="3645">
        <f>C13*L13/100</f>
      </c>
      <c r="N13" s="3646" t="n">
        <v>0.0</v>
      </c>
      <c r="O13" s="3647">
        <f>C13*N13/100</f>
      </c>
      <c r="P13" s="3648">
        <f>D13+F13+H13+J13+L13+N13</f>
      </c>
      <c r="Q13" s="3649">
        <f>E13+G13+I13+K13+M13+O13</f>
      </c>
    </row>
    <row r="14">
      <c r="A14" s="3650" t="s">
        <v>165</v>
      </c>
      <c r="B14" s="3651" t="s">
        <v>166</v>
      </c>
      <c r="C14" s="7287">
        <f>Orçamento!K70</f>
      </c>
      <c r="D14" s="3652" t="n">
        <v>0.0</v>
      </c>
      <c r="E14" s="3653">
        <f>C14*D14/100</f>
      </c>
      <c r="F14" s="3654" t="n">
        <v>0.0</v>
      </c>
      <c r="G14" s="3655">
        <f>C14*F14/100</f>
      </c>
      <c r="H14" s="3656" t="n">
        <v>100.0</v>
      </c>
      <c r="I14" s="3657">
        <f>C14*H14/100</f>
      </c>
      <c r="J14" s="3658" t="n">
        <v>0.0</v>
      </c>
      <c r="K14" s="3659">
        <f>C14*J14/100</f>
      </c>
      <c r="L14" s="3660" t="n">
        <v>0.0</v>
      </c>
      <c r="M14" s="3661">
        <f>C14*L14/100</f>
      </c>
      <c r="N14" s="3662" t="n">
        <v>0.0</v>
      </c>
      <c r="O14" s="3663">
        <f>C14*N14/100</f>
      </c>
      <c r="P14" s="3664">
        <f>D14+F14+H14+J14+L14+N14</f>
      </c>
      <c r="Q14" s="3665">
        <f>E14+G14+I14+K14+M14+O14</f>
      </c>
    </row>
    <row r="15">
      <c r="A15" s="3666" t="s">
        <v>229</v>
      </c>
      <c r="B15" s="3667" t="s">
        <v>230</v>
      </c>
      <c r="C15" s="7287">
        <f>Orçamento!K110</f>
      </c>
      <c r="D15" s="3668" t="n">
        <v>0.0</v>
      </c>
      <c r="E15" s="3669">
        <f>C15*D15/100</f>
      </c>
      <c r="F15" s="3670" t="n">
        <v>0.0</v>
      </c>
      <c r="G15" s="3671">
        <f>C15*F15/100</f>
      </c>
      <c r="H15" s="3672" t="n">
        <v>0.0</v>
      </c>
      <c r="I15" s="3673">
        <f>C15*H15/100</f>
      </c>
      <c r="J15" s="3674" t="n">
        <v>100.0</v>
      </c>
      <c r="K15" s="3675">
        <f>C15*J15/100</f>
      </c>
      <c r="L15" s="3676" t="n">
        <v>0.0</v>
      </c>
      <c r="M15" s="3677">
        <f>C15*L15/100</f>
      </c>
      <c r="N15" s="3678" t="n">
        <v>0.0</v>
      </c>
      <c r="O15" s="3679">
        <f>C15*N15/100</f>
      </c>
      <c r="P15" s="3680">
        <f>D15+F15+H15+J15+L15+N15</f>
      </c>
      <c r="Q15" s="3681">
        <f>E15+G15+I15+K15+M15+O15</f>
      </c>
    </row>
    <row r="16">
      <c r="A16" s="3682" t="s">
        <v>251</v>
      </c>
      <c r="B16" s="3683" t="s">
        <v>252</v>
      </c>
      <c r="C16" s="7287">
        <f>Orçamento!K121</f>
      </c>
      <c r="D16" s="3684" t="n">
        <v>0.0</v>
      </c>
      <c r="E16" s="3685">
        <f>C16*D16/100</f>
      </c>
      <c r="F16" s="3686" t="n">
        <v>0.0</v>
      </c>
      <c r="G16" s="3687">
        <f>C16*F16/100</f>
      </c>
      <c r="H16" s="3688" t="n">
        <v>0.0</v>
      </c>
      <c r="I16" s="3689">
        <f>C16*H16/100</f>
      </c>
      <c r="J16" s="3690" t="n">
        <v>100.0</v>
      </c>
      <c r="K16" s="3691">
        <f>C16*J16/100</f>
      </c>
      <c r="L16" s="3692" t="n">
        <v>0.0</v>
      </c>
      <c r="M16" s="3693">
        <f>C16*L16/100</f>
      </c>
      <c r="N16" s="3694" t="n">
        <v>0.0</v>
      </c>
      <c r="O16" s="3695">
        <f>C16*N16/100</f>
      </c>
      <c r="P16" s="3696">
        <f>D16+F16+H16+J16+L16+N16</f>
      </c>
      <c r="Q16" s="3697">
        <f>E16+G16+I16+K16+M16+O16</f>
      </c>
    </row>
    <row r="17">
      <c r="A17" s="3698" t="s">
        <v>267</v>
      </c>
      <c r="B17" s="3699" t="s">
        <v>268</v>
      </c>
      <c r="C17" s="7287">
        <f>Orçamento!K129</f>
      </c>
      <c r="D17" s="3700" t="n">
        <v>0.0</v>
      </c>
      <c r="E17" s="3701">
        <f>C17*D17/100</f>
      </c>
      <c r="F17" s="3702" t="n">
        <v>0.0</v>
      </c>
      <c r="G17" s="3703">
        <f>C17*F17/100</f>
      </c>
      <c r="H17" s="3704" t="n">
        <v>0.0</v>
      </c>
      <c r="I17" s="3705">
        <f>C17*H17/100</f>
      </c>
      <c r="J17" s="3706" t="n">
        <v>50.61</v>
      </c>
      <c r="K17" s="3707">
        <f>C17*J17/100</f>
      </c>
      <c r="L17" s="3708" t="n">
        <v>49.39</v>
      </c>
      <c r="M17" s="3709">
        <f>C17*L17/100</f>
      </c>
      <c r="N17" s="3710" t="n">
        <v>0.0</v>
      </c>
      <c r="O17" s="3711">
        <f>C17*N17/100</f>
      </c>
      <c r="P17" s="3712">
        <f>D17+F17+H17+J17+L17+N17</f>
      </c>
      <c r="Q17" s="3713">
        <f>E17+G17+I17+K17+M17+O17</f>
      </c>
    </row>
    <row r="18">
      <c r="A18" s="3714" t="s">
        <v>289</v>
      </c>
      <c r="B18" s="3715" t="s">
        <v>290</v>
      </c>
      <c r="C18" s="7287">
        <f>Orçamento!K140</f>
      </c>
      <c r="D18" s="3716" t="n">
        <v>0.0</v>
      </c>
      <c r="E18" s="3717">
        <f>C18*D18/100</f>
      </c>
      <c r="F18" s="3718" t="n">
        <v>0.0</v>
      </c>
      <c r="G18" s="3719">
        <f>C18*F18/100</f>
      </c>
      <c r="H18" s="3720" t="n">
        <v>0.0</v>
      </c>
      <c r="I18" s="3721">
        <f>C18*H18/100</f>
      </c>
      <c r="J18" s="3722" t="n">
        <v>0.0</v>
      </c>
      <c r="K18" s="3723">
        <f>C18*J18/100</f>
      </c>
      <c r="L18" s="3724" t="n">
        <v>0.0</v>
      </c>
      <c r="M18" s="3725">
        <f>C18*L18/100</f>
      </c>
      <c r="N18" s="3726" t="n">
        <v>100.0</v>
      </c>
      <c r="O18" s="3727">
        <f>C18*N18/100</f>
      </c>
      <c r="P18" s="3728">
        <f>D18+F18+H18+J18+L18+N18</f>
      </c>
      <c r="Q18" s="3729">
        <f>E18+G18+I18+K18+M18+O18</f>
      </c>
    </row>
    <row r="19">
      <c r="A19" s="3730" t="s">
        <v>303</v>
      </c>
      <c r="B19" s="3731" t="s">
        <v>304</v>
      </c>
      <c r="C19" s="7287">
        <f>Orçamento!K147</f>
      </c>
      <c r="D19" s="3732" t="n">
        <v>0.0</v>
      </c>
      <c r="E19" s="3733">
        <f>C19*D19/100</f>
      </c>
      <c r="F19" s="3734" t="n">
        <v>0.0</v>
      </c>
      <c r="G19" s="3735">
        <f>C19*F19/100</f>
      </c>
      <c r="H19" s="3736" t="n">
        <v>0.0</v>
      </c>
      <c r="I19" s="3737">
        <f>C19*H19/100</f>
      </c>
      <c r="J19" s="3738" t="n">
        <v>100.0</v>
      </c>
      <c r="K19" s="3739">
        <f>C19*J19/100</f>
      </c>
      <c r="L19" s="3740" t="n">
        <v>0.0</v>
      </c>
      <c r="M19" s="3741">
        <f>C19*L19/100</f>
      </c>
      <c r="N19" s="3742" t="n">
        <v>0.0</v>
      </c>
      <c r="O19" s="3743">
        <f>C19*N19/100</f>
      </c>
      <c r="P19" s="3744">
        <f>D19+F19+H19+J19+L19+N19</f>
      </c>
      <c r="Q19" s="3745">
        <f>E19+G19+I19+K19+M19+O19</f>
      </c>
    </row>
    <row r="20">
      <c r="A20" s="3746" t="s">
        <v>327</v>
      </c>
      <c r="B20" s="3747" t="s">
        <v>328</v>
      </c>
      <c r="C20" s="7287">
        <f>Orçamento!K159</f>
      </c>
      <c r="D20" s="3748" t="n">
        <v>0.0</v>
      </c>
      <c r="E20" s="3749">
        <f>C20*D20/100</f>
      </c>
      <c r="F20" s="3750" t="n">
        <v>100.0</v>
      </c>
      <c r="G20" s="3751">
        <f>C20*F20/100</f>
      </c>
      <c r="H20" s="3752" t="n">
        <v>0.0</v>
      </c>
      <c r="I20" s="3753">
        <f>C20*H20/100</f>
      </c>
      <c r="J20" s="3754" t="n">
        <v>0.0</v>
      </c>
      <c r="K20" s="3755">
        <f>C20*J20/100</f>
      </c>
      <c r="L20" s="3756" t="n">
        <v>0.0</v>
      </c>
      <c r="M20" s="3757">
        <f>C20*L20/100</f>
      </c>
      <c r="N20" s="3758" t="n">
        <v>0.0</v>
      </c>
      <c r="O20" s="3759">
        <f>C20*N20/100</f>
      </c>
      <c r="P20" s="3760">
        <f>D20+F20+H20+J20+L20+N20</f>
      </c>
      <c r="Q20" s="3761">
        <f>E20+G20+I20+K20+M20+O20</f>
      </c>
    </row>
    <row r="21">
      <c r="A21" s="3762" t="s">
        <v>335</v>
      </c>
      <c r="B21" s="3763" t="s">
        <v>336</v>
      </c>
      <c r="C21" s="7287">
        <f>Orçamento!K163</f>
      </c>
      <c r="D21" s="3764" t="n">
        <v>0.0</v>
      </c>
      <c r="E21" s="3765">
        <f>C21*D21/100</f>
      </c>
      <c r="F21" s="3766" t="n">
        <v>0.0</v>
      </c>
      <c r="G21" s="3767">
        <f>C21*F21/100</f>
      </c>
      <c r="H21" s="3768" t="n">
        <v>0.0</v>
      </c>
      <c r="I21" s="3769">
        <f>C21*H21/100</f>
      </c>
      <c r="J21" s="3770" t="n">
        <v>0.0</v>
      </c>
      <c r="K21" s="3771">
        <f>C21*J21/100</f>
      </c>
      <c r="L21" s="3772" t="n">
        <v>100.0</v>
      </c>
      <c r="M21" s="3773">
        <f>C21*L21/100</f>
      </c>
      <c r="N21" s="3774" t="n">
        <v>0.0</v>
      </c>
      <c r="O21" s="3775">
        <f>C21*N21/100</f>
      </c>
      <c r="P21" s="3776">
        <f>D21+F21+H21+J21+L21+N21</f>
      </c>
      <c r="Q21" s="3777">
        <f>E21+G21+I21+K21+M21+O21</f>
      </c>
    </row>
    <row r="22">
      <c r="A22" s="3778" t="s">
        <v>370</v>
      </c>
      <c r="B22" s="3779" t="s">
        <v>371</v>
      </c>
      <c r="C22" s="7287">
        <f>Orçamento!K181</f>
      </c>
      <c r="D22" s="3780" t="n">
        <v>0.0</v>
      </c>
      <c r="E22" s="3781">
        <f>C22*D22/100</f>
      </c>
      <c r="F22" s="3782" t="n">
        <v>0.0</v>
      </c>
      <c r="G22" s="3783">
        <f>C22*F22/100</f>
      </c>
      <c r="H22" s="3784" t="n">
        <v>0.0</v>
      </c>
      <c r="I22" s="3785">
        <f>C22*H22/100</f>
      </c>
      <c r="J22" s="3786" t="n">
        <v>0.0</v>
      </c>
      <c r="K22" s="3787">
        <f>C22*J22/100</f>
      </c>
      <c r="L22" s="3788" t="n">
        <v>0.0</v>
      </c>
      <c r="M22" s="3789">
        <f>C22*L22/100</f>
      </c>
      <c r="N22" s="3790" t="n">
        <v>100.0</v>
      </c>
      <c r="O22" s="3791">
        <f>C22*N22/100</f>
      </c>
      <c r="P22" s="3792">
        <f>D22+F22+H22+J22+L22+N22</f>
      </c>
      <c r="Q22" s="3793">
        <f>E22+G22+I22+K22+M22+O22</f>
      </c>
    </row>
    <row r="23">
      <c r="A23" s="3794" t="s">
        <v>418</v>
      </c>
      <c r="B23" s="3795" t="s">
        <v>419</v>
      </c>
      <c r="C23" s="7287">
        <f>Orçamento!K206</f>
      </c>
      <c r="D23" s="3796" t="n">
        <v>0.0</v>
      </c>
      <c r="E23" s="3797">
        <f>C23*D23/100</f>
      </c>
      <c r="F23" s="3798" t="n">
        <v>0.0</v>
      </c>
      <c r="G23" s="3799">
        <f>C23*F23/100</f>
      </c>
      <c r="H23" s="3800" t="n">
        <v>0.0</v>
      </c>
      <c r="I23" s="3801">
        <f>C23*H23/100</f>
      </c>
      <c r="J23" s="3802" t="n">
        <v>0.0</v>
      </c>
      <c r="K23" s="3803">
        <f>C23*J23/100</f>
      </c>
      <c r="L23" s="3804" t="n">
        <v>0.0</v>
      </c>
      <c r="M23" s="3805">
        <f>C23*L23/100</f>
      </c>
      <c r="N23" s="3806" t="n">
        <v>100.0</v>
      </c>
      <c r="O23" s="3807">
        <f>C23*N23/100</f>
      </c>
      <c r="P23" s="3808">
        <f>D23+F23+H23+J23+L23+N23</f>
      </c>
      <c r="Q23" s="3809">
        <f>E23+G23+I23+K23+M23+O23</f>
      </c>
    </row>
    <row r="24">
      <c r="A24" s="3810" t="s">
        <v>430</v>
      </c>
      <c r="B24" s="3811" t="s">
        <v>431</v>
      </c>
      <c r="C24" s="7287">
        <f>Orçamento!K212</f>
      </c>
      <c r="D24" s="3812" t="n">
        <v>0.0</v>
      </c>
      <c r="E24" s="3813">
        <f>C24*D24/100</f>
      </c>
      <c r="F24" s="3814" t="n">
        <v>0.0</v>
      </c>
      <c r="G24" s="3815">
        <f>C24*F24/100</f>
      </c>
      <c r="H24" s="3816" t="n">
        <v>0.0</v>
      </c>
      <c r="I24" s="3817">
        <f>C24*H24/100</f>
      </c>
      <c r="J24" s="3818" t="n">
        <v>0.0</v>
      </c>
      <c r="K24" s="3819">
        <f>C24*J24/100</f>
      </c>
      <c r="L24" s="3820" t="n">
        <v>100.0</v>
      </c>
      <c r="M24" s="3821">
        <f>C24*L24/100</f>
      </c>
      <c r="N24" s="3822" t="n">
        <v>0.0</v>
      </c>
      <c r="O24" s="3823">
        <f>C24*N24/100</f>
      </c>
      <c r="P24" s="3824">
        <f>D24+F24+H24+J24+L24+N24</f>
      </c>
      <c r="Q24" s="3825">
        <f>E24+G24+I24+K24+M24+O24</f>
      </c>
    </row>
    <row r="25">
      <c r="A25" s="3826" t="s">
        <v>506</v>
      </c>
      <c r="B25" s="3827" t="s">
        <v>507</v>
      </c>
      <c r="C25" s="7287">
        <f>Orçamento!K251</f>
      </c>
      <c r="D25" s="3828" t="n">
        <v>0.0</v>
      </c>
      <c r="E25" s="3829">
        <f>C25*D25/100</f>
      </c>
      <c r="F25" s="3830" t="n">
        <v>0.0</v>
      </c>
      <c r="G25" s="3831">
        <f>C25*F25/100</f>
      </c>
      <c r="H25" s="3832" t="n">
        <v>0.0</v>
      </c>
      <c r="I25" s="3833">
        <f>C25*H25/100</f>
      </c>
      <c r="J25" s="3834" t="n">
        <v>0.0</v>
      </c>
      <c r="K25" s="3835">
        <f>C25*J25/100</f>
      </c>
      <c r="L25" s="3836" t="n">
        <v>100.0</v>
      </c>
      <c r="M25" s="3837">
        <f>C25*L25/100</f>
      </c>
      <c r="N25" s="3838" t="n">
        <v>0.0</v>
      </c>
      <c r="O25" s="3839">
        <f>C25*N25/100</f>
      </c>
      <c r="P25" s="3840">
        <f>D25+F25+H25+J25+L25+N25</f>
      </c>
      <c r="Q25" s="3841">
        <f>E25+G25+I25+K25+M25+O25</f>
      </c>
    </row>
    <row r="26">
      <c r="A26" s="3842" t="s">
        <v>523</v>
      </c>
      <c r="B26" s="3843" t="s">
        <v>524</v>
      </c>
      <c r="C26" s="7287">
        <f>Orçamento!K260</f>
      </c>
      <c r="D26" s="3844" t="n">
        <v>0.0</v>
      </c>
      <c r="E26" s="3845">
        <f>C26*D26/100</f>
      </c>
      <c r="F26" s="3846" t="n">
        <v>0.0</v>
      </c>
      <c r="G26" s="3847">
        <f>C26*F26/100</f>
      </c>
      <c r="H26" s="3848" t="n">
        <v>0.0</v>
      </c>
      <c r="I26" s="3849">
        <f>C26*H26/100</f>
      </c>
      <c r="J26" s="3850" t="n">
        <v>0.0</v>
      </c>
      <c r="K26" s="3851">
        <f>C26*J26/100</f>
      </c>
      <c r="L26" s="3852" t="n">
        <v>100.0</v>
      </c>
      <c r="M26" s="3853">
        <f>C26*L26/100</f>
      </c>
      <c r="N26" s="3854" t="n">
        <v>0.0</v>
      </c>
      <c r="O26" s="3855">
        <f>C26*N26/100</f>
      </c>
      <c r="P26" s="3856">
        <f>D26+F26+H26+J26+L26+N26</f>
      </c>
      <c r="Q26" s="3857">
        <f>E26+G26+I26+K26+M26+O26</f>
      </c>
    </row>
    <row r="27">
      <c r="A27" s="3858" t="s">
        <v>567</v>
      </c>
      <c r="B27" s="3859" t="s">
        <v>568</v>
      </c>
      <c r="C27" s="7287">
        <f>Orçamento!K282</f>
      </c>
      <c r="D27" s="3860" t="n">
        <v>0.0</v>
      </c>
      <c r="E27" s="3861">
        <f>C27*D27/100</f>
      </c>
      <c r="F27" s="3862" t="n">
        <v>0.0</v>
      </c>
      <c r="G27" s="3863">
        <f>C27*F27/100</f>
      </c>
      <c r="H27" s="3864" t="n">
        <v>0.0</v>
      </c>
      <c r="I27" s="3865">
        <f>C27*H27/100</f>
      </c>
      <c r="J27" s="3866" t="n">
        <v>0.0</v>
      </c>
      <c r="K27" s="3867">
        <f>C27*J27/100</f>
      </c>
      <c r="L27" s="3868" t="n">
        <v>100.0</v>
      </c>
      <c r="M27" s="3869">
        <f>C27*L27/100</f>
      </c>
      <c r="N27" s="3870" t="n">
        <v>0.0</v>
      </c>
      <c r="O27" s="3871">
        <f>C27*N27/100</f>
      </c>
      <c r="P27" s="3872">
        <f>D27+F27+H27+J27+L27+N27</f>
      </c>
      <c r="Q27" s="3873">
        <f>E27+G27+I27+K27+M27+O27</f>
      </c>
    </row>
    <row r="28">
      <c r="A28" s="3874" t="s">
        <v>574</v>
      </c>
      <c r="B28" s="3875" t="s">
        <v>575</v>
      </c>
      <c r="C28" s="7287">
        <f>Orçamento!K286</f>
      </c>
      <c r="D28" s="3876" t="n">
        <v>0.0</v>
      </c>
      <c r="E28" s="3877">
        <f>C28*D28/100</f>
      </c>
      <c r="F28" s="3878" t="n">
        <v>0.0</v>
      </c>
      <c r="G28" s="3879">
        <f>C28*F28/100</f>
      </c>
      <c r="H28" s="3880" t="n">
        <v>0.0</v>
      </c>
      <c r="I28" s="3881">
        <f>C28*H28/100</f>
      </c>
      <c r="J28" s="3882" t="n">
        <v>0.0</v>
      </c>
      <c r="K28" s="3883">
        <f>C28*J28/100</f>
      </c>
      <c r="L28" s="3884" t="n">
        <v>0.0</v>
      </c>
      <c r="M28" s="3885">
        <f>C28*L28/100</f>
      </c>
      <c r="N28" s="3886" t="n">
        <v>100.0</v>
      </c>
      <c r="O28" s="3887">
        <f>C28*N28/100</f>
      </c>
      <c r="P28" s="3888">
        <f>D28+F28+H28+J28+L28+N28</f>
      </c>
      <c r="Q28" s="3889">
        <f>E28+G28+I28+K28+M28+O28</f>
      </c>
    </row>
    <row r="29">
      <c r="A29" s="3890" t="s">
        <v>582</v>
      </c>
      <c r="B29" s="3891" t="s">
        <v>583</v>
      </c>
      <c r="C29" s="7287">
        <f>Orçamento!K290</f>
      </c>
      <c r="D29" s="3892" t="n">
        <v>0.0</v>
      </c>
      <c r="E29" s="3893">
        <f>C29*D29/100</f>
      </c>
      <c r="F29" s="3894" t="n">
        <v>0.0</v>
      </c>
      <c r="G29" s="3895">
        <f>C29*F29/100</f>
      </c>
      <c r="H29" s="3896" t="n">
        <v>0.0</v>
      </c>
      <c r="I29" s="3897">
        <f>C29*H29/100</f>
      </c>
      <c r="J29" s="3898" t="n">
        <v>0.0</v>
      </c>
      <c r="K29" s="3899">
        <f>C29*J29/100</f>
      </c>
      <c r="L29" s="3900" t="n">
        <v>0.0</v>
      </c>
      <c r="M29" s="3901">
        <f>C29*L29/100</f>
      </c>
      <c r="N29" s="3902" t="n">
        <v>100.0</v>
      </c>
      <c r="O29" s="3903">
        <f>C29*N29/100</f>
      </c>
      <c r="P29" s="3904">
        <f>D29+F29+H29+J29+L29+N29</f>
      </c>
      <c r="Q29" s="3905">
        <f>E29+G29+I29+K29+M29+O29</f>
      </c>
    </row>
    <row r="30">
      <c r="A30" s="3906" t="s">
        <v>600</v>
      </c>
      <c r="B30" s="3907" t="s">
        <v>601</v>
      </c>
      <c r="C30" s="7287">
        <f>Orçamento!K299</f>
      </c>
      <c r="D30" s="3908" t="n">
        <v>0.0</v>
      </c>
      <c r="E30" s="3909">
        <f>C30*D30/100</f>
      </c>
      <c r="F30" s="3910" t="n">
        <v>0.0</v>
      </c>
      <c r="G30" s="3911">
        <f>C30*F30/100</f>
      </c>
      <c r="H30" s="3912" t="n">
        <v>0.0</v>
      </c>
      <c r="I30" s="3913">
        <f>C30*H30/100</f>
      </c>
      <c r="J30" s="3914" t="n">
        <v>0.0</v>
      </c>
      <c r="K30" s="3915">
        <f>C30*J30/100</f>
      </c>
      <c r="L30" s="3916" t="n">
        <v>0.0</v>
      </c>
      <c r="M30" s="3917">
        <f>C30*L30/100</f>
      </c>
      <c r="N30" s="3918" t="n">
        <v>100.0</v>
      </c>
      <c r="O30" s="3919">
        <f>C30*N30/100</f>
      </c>
      <c r="P30" s="3920">
        <f>D30+F30+H30+J30+L30+N30</f>
      </c>
      <c r="Q30" s="3921">
        <f>E30+G30+I30+K30+M30+O30</f>
      </c>
    </row>
    <row r="31">
      <c r="A31" s="3922" t="s">
        <v>621</v>
      </c>
      <c r="B31" s="3923"/>
      <c r="C31" s="3924">
        <f>SUM(C8:C30)</f>
      </c>
      <c r="D31" s="3925">
        <f>SUM(E8:E30)</f>
      </c>
      <c r="E31" s="3926"/>
      <c r="F31" s="3927">
        <f>SUM(G8:G30)</f>
      </c>
      <c r="G31" s="3928"/>
      <c r="H31" s="3929">
        <f>SUM(I8:I30)</f>
      </c>
      <c r="I31" s="3930"/>
      <c r="J31" s="3931">
        <f>SUM(K8:K30)</f>
      </c>
      <c r="K31" s="3932"/>
      <c r="L31" s="3933">
        <f>SUM(M8:M30)</f>
      </c>
      <c r="M31" s="3934"/>
      <c r="N31" s="3935">
        <f>SUM(O8:O30)</f>
      </c>
      <c r="O31" s="3936"/>
      <c r="P31" s="3937">
        <f>(Q31/C31)*100</f>
      </c>
      <c r="Q31" s="3938">
        <f>SUM(Q8:Q30)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D31:E31"/>
    <mergeCell ref="F31:G31"/>
    <mergeCell ref="H31:I31"/>
    <mergeCell ref="J31:K31"/>
    <mergeCell ref="L31:M31"/>
    <mergeCell ref="N31:O31"/>
    <mergeCell ref="A31:B31"/>
  </mergeCells>
  <pageMargins bottom="0.75" footer="0.5" header="0.5" left="0.5" right="0.5" top="0.75"/>
  <pageSetup orientation="landscape"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10.0" collapsed="false"/>
    <col min="2" max="2" customWidth="true" width="15.0" collapsed="false"/>
    <col min="3" max="3" customWidth="true" width="15.0" collapsed="false"/>
    <col min="4" max="4" customWidth="true" width="15.0" collapsed="false"/>
    <col min="5" max="5" customWidth="true" width="10.0" collapsed="false"/>
    <col min="6" max="6" customWidth="true" width="10.0" collapsed="false"/>
    <col min="7" max="7" customWidth="true" width="10.0" collapsed="false"/>
    <col min="8" max="8" customWidth="true" width="10.0" collapsed="false"/>
    <col min="9" max="9" customWidth="true" width="10.0" collapsed="false"/>
  </cols>
  <sheetData>
    <row r="1">
      <c r="A1" s="3939" t="s">
        <v>0</v>
      </c>
    </row>
    <row r="2">
      <c r="A2" s="3939" t="s">
        <v>16</v>
      </c>
    </row>
    <row r="3">
      <c r="A3" s="3939" t="s">
        <v>17</v>
      </c>
      <c r="B3" s="3942" t="s">
        <f>DADOS!C3</f>
      </c>
    </row>
    <row r="4">
      <c r="A4" s="3939" t="s">
        <v>18</v>
      </c>
      <c r="B4" s="3939" t="s">
        <f>DADOS!C7</f>
      </c>
      <c r="G4" s="3939" t="s">
        <v>19</v>
      </c>
      <c r="H4" s="3941">
        <f>DADOS!C9</f>
      </c>
    </row>
    <row r="5">
      <c r="A5" s="3939" t="s">
        <v>20</v>
      </c>
      <c r="B5" s="3940">
        <f>DADOS!C8</f>
      </c>
      <c r="C5" s="3939" t="s">
        <v>9</v>
      </c>
      <c r="D5" s="3939" t="s">
        <v>21</v>
      </c>
      <c r="E5" s="3939" t="s">
        <f>DADOS!C13</f>
      </c>
      <c r="F5" s="3939" t="s">
        <v>9</v>
      </c>
      <c r="G5" s="3939" t="s">
        <v>9</v>
      </c>
      <c r="H5" s="3939" t="s">
        <v>22</v>
      </c>
      <c r="I5" s="3939" t="s">
        <f>DADOS!C14</f>
      </c>
    </row>
    <row r="7">
      <c r="A7" s="3943" t="s">
        <v>23</v>
      </c>
      <c r="B7" s="3944" t="s">
        <v>622</v>
      </c>
      <c r="C7" s="3945" t="s">
        <v>623</v>
      </c>
      <c r="D7" s="3946" t="s">
        <v>624</v>
      </c>
      <c r="E7" s="3947" t="s">
        <v>625</v>
      </c>
      <c r="F7" s="3948"/>
      <c r="G7" s="3949"/>
      <c r="H7" s="3950"/>
      <c r="I7" s="3951"/>
    </row>
    <row r="8">
      <c r="A8" s="3952" t="s">
        <v>626</v>
      </c>
      <c r="B8" s="3953" t="n">
        <v>3.0</v>
      </c>
      <c r="C8" s="3954" t="n">
        <v>5.5</v>
      </c>
      <c r="D8" s="3955" t="n">
        <v>4.0</v>
      </c>
      <c r="E8" s="3956" t="s">
        <v>627</v>
      </c>
      <c r="F8" s="3957"/>
      <c r="G8" s="3958"/>
      <c r="H8" s="3959"/>
      <c r="I8" s="3960"/>
      <c r="J8" s="3961">
        <f>D8/100</f>
      </c>
    </row>
    <row r="9">
      <c r="A9" s="3962" t="s">
        <v>628</v>
      </c>
      <c r="B9" s="3963" t="n">
        <v>0.8</v>
      </c>
      <c r="C9" s="3964" t="n">
        <v>1.0</v>
      </c>
      <c r="D9" s="3965" t="n">
        <v>0.8</v>
      </c>
      <c r="E9" s="3966" t="s">
        <v>629</v>
      </c>
      <c r="F9" s="3967"/>
      <c r="G9" s="3968"/>
      <c r="H9" s="3969"/>
      <c r="I9" s="3970"/>
      <c r="J9" s="3971">
        <f>D9/100</f>
      </c>
    </row>
    <row r="10">
      <c r="A10" s="3972" t="s">
        <v>630</v>
      </c>
      <c r="B10" s="3973" t="n">
        <v>0.97</v>
      </c>
      <c r="C10" s="3974" t="n">
        <v>1.27</v>
      </c>
      <c r="D10" s="3975" t="n">
        <v>1.27</v>
      </c>
      <c r="E10" s="3976" t="s">
        <v>631</v>
      </c>
      <c r="F10" s="3977"/>
      <c r="G10" s="3978"/>
      <c r="H10" s="3979"/>
      <c r="I10" s="3980"/>
      <c r="J10" s="3981">
        <f>D10/100</f>
      </c>
    </row>
    <row r="11">
      <c r="A11" s="3982" t="s">
        <v>632</v>
      </c>
      <c r="B11" s="3983" t="n">
        <v>0.59</v>
      </c>
      <c r="C11" s="3984" t="n">
        <v>1.39</v>
      </c>
      <c r="D11" s="3985" t="n">
        <v>0.59</v>
      </c>
      <c r="E11" s="3986" t="s">
        <v>633</v>
      </c>
      <c r="F11" s="3987"/>
      <c r="G11" s="3988"/>
      <c r="H11" s="3989"/>
      <c r="I11" s="3990"/>
      <c r="J11" s="3991">
        <f>D11/100</f>
      </c>
    </row>
    <row r="12">
      <c r="A12" s="3992" t="s">
        <v>634</v>
      </c>
      <c r="B12" s="3993" t="n">
        <v>6.16</v>
      </c>
      <c r="C12" s="3994" t="n">
        <v>8.96</v>
      </c>
      <c r="D12" s="3995" t="n">
        <v>7.4</v>
      </c>
      <c r="E12" s="3996" t="s">
        <v>635</v>
      </c>
      <c r="F12" s="3997"/>
      <c r="G12" s="3998"/>
      <c r="H12" s="3999"/>
      <c r="I12" s="4000"/>
      <c r="J12" s="4001">
        <f>D12/100</f>
      </c>
    </row>
    <row r="13">
      <c r="A13" s="4002" t="s">
        <v>636</v>
      </c>
      <c r="B13" s="4003" t="n">
        <v>5.65</v>
      </c>
      <c r="C13" s="4004" t="n">
        <v>10.65</v>
      </c>
      <c r="D13" s="4005">
        <f>I15+I18+I19</f>
      </c>
      <c r="E13" s="4006" t="s">
        <v>637</v>
      </c>
      <c r="F13" s="4007"/>
      <c r="G13" s="4008"/>
      <c r="H13" s="4009"/>
      <c r="I13" s="4010"/>
      <c r="J13" s="4011">
        <f>D13/100</f>
      </c>
    </row>
    <row r="14">
      <c r="C14" s="4012" t="s">
        <v>638</v>
      </c>
      <c r="D14" s="4013">
        <f>ROUND(((((1+J8+J9+J10)*(1+J11)*(1+J12)/(1-J15-J18))-1)*100),2)</f>
      </c>
    </row>
    <row r="15">
      <c r="F15" s="4014" t="s">
        <v>639</v>
      </c>
      <c r="G15" s="4015"/>
      <c r="H15" s="4016"/>
      <c r="I15" s="4017" t="n">
        <v>3.65</v>
      </c>
      <c r="J15" s="4018">
        <f>I15/100</f>
      </c>
    </row>
    <row r="16">
      <c r="F16" s="4019" t="s">
        <v>640</v>
      </c>
      <c r="G16" s="4020"/>
      <c r="H16" s="4021"/>
      <c r="I16" s="4022" t="n">
        <v>2.5</v>
      </c>
      <c r="J16" s="4023">
        <f>I16/100</f>
      </c>
    </row>
    <row r="17">
      <c r="F17" s="4024" t="s">
        <v>641</v>
      </c>
      <c r="G17" s="4025"/>
      <c r="H17" s="4026"/>
      <c r="I17" s="4027" t="n">
        <v>100.0</v>
      </c>
    </row>
    <row r="18">
      <c r="F18" s="4028" t="s">
        <v>642</v>
      </c>
      <c r="G18" s="4029"/>
      <c r="H18" s="4030"/>
      <c r="I18" s="4031" t="n">
        <f>((I17*I16)/100)</f>
        <v>2.5</v>
      </c>
      <c r="J18" s="4032">
        <f>I18/100</f>
      </c>
    </row>
    <row r="19">
      <c r="F19" s="4033" t="s">
        <v>643</v>
      </c>
      <c r="G19" s="4034"/>
      <c r="H19" s="4035"/>
      <c r="I19" s="4036" t="n">
        <v>0.0</v>
      </c>
    </row>
    <row r="29">
      <c r="E29" s="4037">
        <f>DADOS!C11</f>
      </c>
      <c r="F29" s="4037"/>
      <c r="G29" s="4037"/>
      <c r="H29" s="4037"/>
      <c r="I29" s="4037"/>
    </row>
    <row r="30">
      <c r="E30" s="4038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E7:I7"/>
    <mergeCell ref="E8:I8"/>
    <mergeCell ref="E9:I9"/>
    <mergeCell ref="E10:I10"/>
    <mergeCell ref="E11:I11"/>
    <mergeCell ref="E12:I12"/>
    <mergeCell ref="E13:I13"/>
    <mergeCell ref="F15:H15"/>
    <mergeCell ref="F16:H16"/>
    <mergeCell ref="F17:H17"/>
    <mergeCell ref="F18:H18"/>
    <mergeCell ref="F19:H19"/>
    <mergeCell ref="E29:I29"/>
    <mergeCell ref="E30:I30"/>
  </mergeCells>
  <pageMargins bottom="0.75" footer="0.5" header="0.5" left="0.5" right="0.5" top="0.75"/>
  <pageSetup orientation="landscape" paperSize="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10.0" collapsed="false"/>
    <col min="2" max="2" customWidth="true" width="15.0" collapsed="false"/>
    <col min="3" max="3" customWidth="true" width="15.0" collapsed="false"/>
    <col min="4" max="4" customWidth="true" width="15.0" collapsed="false"/>
    <col min="5" max="5" customWidth="true" width="10.0" collapsed="false"/>
    <col min="6" max="6" customWidth="true" width="10.0" collapsed="false"/>
    <col min="7" max="7" customWidth="true" width="10.0" collapsed="false"/>
    <col min="8" max="8" customWidth="true" width="10.0" collapsed="false"/>
    <col min="9" max="9" customWidth="true" width="10.0" collapsed="false"/>
  </cols>
  <sheetData>
    <row r="1">
      <c r="A1" s="4039" t="s">
        <v>0</v>
      </c>
    </row>
    <row r="2">
      <c r="A2" s="4039" t="s">
        <v>16</v>
      </c>
    </row>
    <row r="3">
      <c r="A3" s="4039" t="s">
        <v>17</v>
      </c>
      <c r="B3" s="4042" t="s">
        <f>DADOS!C3</f>
      </c>
    </row>
    <row r="4">
      <c r="A4" s="4039" t="s">
        <v>18</v>
      </c>
      <c r="B4" s="4039" t="s">
        <f>DADOS!C7</f>
      </c>
      <c r="G4" s="4039" t="s">
        <v>19</v>
      </c>
      <c r="H4" s="4041">
        <f>DADOS!C9</f>
      </c>
    </row>
    <row r="5">
      <c r="A5" s="4039" t="s">
        <v>20</v>
      </c>
      <c r="B5" s="4040">
        <f>DADOS!C8</f>
      </c>
      <c r="C5" s="4039" t="s">
        <v>9</v>
      </c>
      <c r="D5" s="4039" t="s">
        <v>21</v>
      </c>
      <c r="E5" s="4039" t="s">
        <f>DADOS!C13</f>
      </c>
      <c r="F5" s="4039" t="s">
        <v>9</v>
      </c>
      <c r="G5" s="4039" t="s">
        <v>9</v>
      </c>
      <c r="H5" s="4039" t="s">
        <v>22</v>
      </c>
      <c r="I5" s="4039" t="s">
        <f>DADOS!C14</f>
      </c>
    </row>
    <row r="7">
      <c r="A7" s="4043" t="s">
        <v>23</v>
      </c>
      <c r="B7" s="4044" t="s">
        <v>622</v>
      </c>
      <c r="C7" s="4045" t="s">
        <v>623</v>
      </c>
      <c r="D7" s="4046" t="s">
        <v>624</v>
      </c>
      <c r="E7" s="4047" t="s">
        <v>625</v>
      </c>
      <c r="F7" s="4048"/>
      <c r="G7" s="4049"/>
      <c r="H7" s="4050"/>
      <c r="I7" s="4051"/>
    </row>
    <row r="8">
      <c r="A8" s="4052" t="s">
        <v>626</v>
      </c>
      <c r="B8" s="4053" t="n">
        <v>1.5</v>
      </c>
      <c r="C8" s="4054" t="n">
        <v>4.49</v>
      </c>
      <c r="D8" s="4055" t="n">
        <v>0.0</v>
      </c>
      <c r="E8" s="4056" t="s">
        <v>627</v>
      </c>
      <c r="F8" s="4057"/>
      <c r="G8" s="4058"/>
      <c r="H8" s="4059"/>
      <c r="I8" s="4060"/>
      <c r="J8" s="4061">
        <f>D8/100</f>
      </c>
    </row>
    <row r="9">
      <c r="A9" s="4062" t="s">
        <v>628</v>
      </c>
      <c r="B9" s="4063" t="n">
        <v>0.3</v>
      </c>
      <c r="C9" s="4064" t="n">
        <v>0.82</v>
      </c>
      <c r="D9" s="4065" t="n">
        <v>0.0</v>
      </c>
      <c r="E9" s="4066" t="s">
        <v>629</v>
      </c>
      <c r="F9" s="4067"/>
      <c r="G9" s="4068"/>
      <c r="H9" s="4069"/>
      <c r="I9" s="4070"/>
      <c r="J9" s="4071">
        <f>D9/100</f>
      </c>
    </row>
    <row r="10">
      <c r="A10" s="4072" t="s">
        <v>630</v>
      </c>
      <c r="B10" s="4073" t="n">
        <v>0.56</v>
      </c>
      <c r="C10" s="4074" t="n">
        <v>0.89</v>
      </c>
      <c r="D10" s="4075" t="n">
        <v>0.0</v>
      </c>
      <c r="E10" s="4076" t="s">
        <v>631</v>
      </c>
      <c r="F10" s="4077"/>
      <c r="G10" s="4078"/>
      <c r="H10" s="4079"/>
      <c r="I10" s="4080"/>
      <c r="J10" s="4081">
        <f>D10/100</f>
      </c>
    </row>
    <row r="11">
      <c r="A11" s="4082" t="s">
        <v>632</v>
      </c>
      <c r="B11" s="4083" t="n">
        <v>0.85</v>
      </c>
      <c r="C11" s="4084" t="n">
        <v>1.11</v>
      </c>
      <c r="D11" s="4085" t="n">
        <v>0.0</v>
      </c>
      <c r="E11" s="4086" t="s">
        <v>633</v>
      </c>
      <c r="F11" s="4087"/>
      <c r="G11" s="4088"/>
      <c r="H11" s="4089"/>
      <c r="I11" s="4090"/>
      <c r="J11" s="4091">
        <f>D11/100</f>
      </c>
    </row>
    <row r="12">
      <c r="A12" s="4092" t="s">
        <v>634</v>
      </c>
      <c r="B12" s="4093" t="n">
        <v>3.5</v>
      </c>
      <c r="C12" s="4094" t="n">
        <v>6.22</v>
      </c>
      <c r="D12" s="4095" t="n">
        <v>0.0</v>
      </c>
      <c r="E12" s="4096" t="s">
        <v>635</v>
      </c>
      <c r="F12" s="4097"/>
      <c r="G12" s="4098"/>
      <c r="H12" s="4099"/>
      <c r="I12" s="4100"/>
      <c r="J12" s="4101">
        <f>D12/100</f>
      </c>
    </row>
    <row r="13">
      <c r="A13" s="4102" t="s">
        <v>636</v>
      </c>
      <c r="B13" s="4103" t="n">
        <v>5.65</v>
      </c>
      <c r="C13" s="4104" t="n">
        <v>10.65</v>
      </c>
      <c r="D13" s="4105">
        <f>I15+I16</f>
      </c>
      <c r="E13" s="4106" t="s">
        <v>637</v>
      </c>
      <c r="F13" s="4107"/>
      <c r="G13" s="4108"/>
      <c r="H13" s="4109"/>
      <c r="I13" s="4110"/>
      <c r="J13" s="4111">
        <f>D13/100</f>
      </c>
    </row>
    <row r="14">
      <c r="C14" s="4112" t="s">
        <v>638</v>
      </c>
      <c r="D14" s="4113">
        <f>ROUND(((((1+J8+J9+J10)*(1+J11)*(1+J12)/(1-J13))-1)*100),2)</f>
      </c>
    </row>
    <row r="15">
      <c r="F15" s="4114" t="s">
        <v>639</v>
      </c>
      <c r="G15" s="4115"/>
      <c r="H15" s="4116"/>
      <c r="I15" s="4117" t="n">
        <v>3.65</v>
      </c>
      <c r="J15" s="4118">
        <f>I15/100</f>
      </c>
    </row>
    <row r="16">
      <c r="F16" s="4119" t="s">
        <v>643</v>
      </c>
      <c r="G16" s="4120"/>
      <c r="H16" s="4121"/>
      <c r="I16" s="4122" t="n">
        <v>0.0</v>
      </c>
    </row>
    <row r="26">
      <c r="E26" s="4123">
        <f>DADOS!C11</f>
      </c>
      <c r="F26" s="4123"/>
      <c r="G26" s="4123"/>
      <c r="H26" s="4123"/>
      <c r="I26" s="4123"/>
    </row>
    <row r="27">
      <c r="E27" s="4124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E7:I7"/>
    <mergeCell ref="E8:I8"/>
    <mergeCell ref="E9:I9"/>
    <mergeCell ref="E10:I10"/>
    <mergeCell ref="E11:I11"/>
    <mergeCell ref="E12:I12"/>
    <mergeCell ref="E13:I13"/>
    <mergeCell ref="F15:H15"/>
    <mergeCell ref="F16:H16"/>
    <mergeCell ref="E26:I26"/>
    <mergeCell ref="E27:I27"/>
  </mergeCells>
  <pageMargins bottom="0.75" footer="0.5" header="0.5" left="0.5" right="0.5" top="0.75"/>
  <pageSetup orientation="landscape" paperSize="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10.0" collapsed="false"/>
    <col min="2" max="2" customWidth="true" width="15.0" collapsed="false"/>
    <col min="3" max="3" customWidth="true" width="15.0" collapsed="false"/>
    <col min="4" max="4" customWidth="true" width="15.0" collapsed="false"/>
    <col min="5" max="5" customWidth="true" width="10.0" collapsed="false"/>
    <col min="6" max="6" customWidth="true" width="10.0" collapsed="false"/>
    <col min="7" max="7" customWidth="true" width="10.0" collapsed="false"/>
    <col min="8" max="8" customWidth="true" width="10.0" collapsed="false"/>
    <col min="9" max="9" customWidth="true" width="10.0" collapsed="false"/>
  </cols>
  <sheetData>
    <row r="1">
      <c r="A1" s="4125" t="s">
        <v>0</v>
      </c>
    </row>
    <row r="2">
      <c r="A2" s="4125" t="s">
        <v>16</v>
      </c>
    </row>
    <row r="3">
      <c r="A3" s="4125" t="s">
        <v>17</v>
      </c>
      <c r="B3" s="4128" t="s">
        <f>DADOS!C3</f>
      </c>
    </row>
    <row r="4">
      <c r="A4" s="4125" t="s">
        <v>18</v>
      </c>
      <c r="B4" s="4125" t="s">
        <f>DADOS!C7</f>
      </c>
      <c r="G4" s="4125" t="s">
        <v>19</v>
      </c>
      <c r="H4" s="4127">
        <f>DADOS!C9</f>
      </c>
    </row>
    <row r="5">
      <c r="A5" s="4125" t="s">
        <v>20</v>
      </c>
      <c r="B5" s="4126">
        <f>DADOS!C8</f>
      </c>
      <c r="C5" s="4125" t="s">
        <v>9</v>
      </c>
      <c r="D5" s="4125" t="s">
        <v>21</v>
      </c>
      <c r="E5" s="4125" t="s">
        <f>DADOS!C13</f>
      </c>
      <c r="F5" s="4125" t="s">
        <v>9</v>
      </c>
      <c r="G5" s="4125" t="s">
        <v>9</v>
      </c>
      <c r="H5" s="4125" t="s">
        <v>22</v>
      </c>
      <c r="I5" s="4125" t="s">
        <f>DADOS!C14</f>
      </c>
    </row>
    <row r="7">
      <c r="A7" s="4129" t="s">
        <v>23</v>
      </c>
      <c r="B7" s="4130" t="s">
        <v>622</v>
      </c>
      <c r="C7" s="4131" t="s">
        <v>623</v>
      </c>
      <c r="D7" s="4132" t="s">
        <v>624</v>
      </c>
      <c r="E7" s="4133" t="s">
        <v>625</v>
      </c>
      <c r="F7" s="4134"/>
      <c r="G7" s="4135"/>
      <c r="H7" s="4136"/>
      <c r="I7" s="4137"/>
    </row>
    <row r="8">
      <c r="A8" s="4138"/>
      <c r="B8" s="4139" t="n">
        <v>1.5</v>
      </c>
      <c r="C8" s="4140" t="n">
        <v>4.49</v>
      </c>
      <c r="D8" s="4141" t="n">
        <v>1.5</v>
      </c>
      <c r="E8" s="4142" t="s">
        <v>627</v>
      </c>
      <c r="F8" s="4143"/>
      <c r="G8" s="4144"/>
      <c r="H8" s="4145"/>
      <c r="I8" s="4146"/>
      <c r="J8" s="4147">
        <f>D8/100</f>
      </c>
    </row>
    <row r="9">
      <c r="A9" s="4148"/>
      <c r="B9" s="4149" t="n">
        <v>0.3</v>
      </c>
      <c r="C9" s="4150" t="n">
        <v>0.82</v>
      </c>
      <c r="D9" s="4151" t="n">
        <v>0.3</v>
      </c>
      <c r="E9" s="4152" t="s">
        <v>629</v>
      </c>
      <c r="F9" s="4153"/>
      <c r="G9" s="4154"/>
      <c r="H9" s="4155"/>
      <c r="I9" s="4156"/>
      <c r="J9" s="4157">
        <f>D9/100</f>
      </c>
    </row>
    <row r="10">
      <c r="A10" s="4158"/>
      <c r="B10" s="4159" t="n">
        <v>0.56</v>
      </c>
      <c r="C10" s="4160" t="n">
        <v>0.89</v>
      </c>
      <c r="D10" s="4161" t="n">
        <v>0.56</v>
      </c>
      <c r="E10" s="4162" t="s">
        <v>631</v>
      </c>
      <c r="F10" s="4163"/>
      <c r="G10" s="4164"/>
      <c r="H10" s="4165"/>
      <c r="I10" s="4166"/>
      <c r="J10" s="4167">
        <f>D10/100</f>
      </c>
    </row>
    <row r="11">
      <c r="A11" s="4168"/>
      <c r="B11" s="4169" t="n">
        <v>0.85</v>
      </c>
      <c r="C11" s="4170" t="n">
        <v>1.11</v>
      </c>
      <c r="D11" s="4171" t="n">
        <v>0.85</v>
      </c>
      <c r="E11" s="4172" t="s">
        <v>633</v>
      </c>
      <c r="F11" s="4173"/>
      <c r="G11" s="4174"/>
      <c r="H11" s="4175"/>
      <c r="I11" s="4176"/>
      <c r="J11" s="4177">
        <f>D11/100</f>
      </c>
    </row>
    <row r="12">
      <c r="A12" s="4178"/>
      <c r="B12" s="4179" t="n">
        <v>3.5</v>
      </c>
      <c r="C12" s="4180" t="n">
        <v>6.22</v>
      </c>
      <c r="D12" s="4181" t="n">
        <v>3.5</v>
      </c>
      <c r="E12" s="4182" t="s">
        <v>635</v>
      </c>
      <c r="F12" s="4183"/>
      <c r="G12" s="4184"/>
      <c r="H12" s="4185"/>
      <c r="I12" s="4186"/>
      <c r="J12" s="4187">
        <f>D12/100</f>
      </c>
    </row>
    <row r="13">
      <c r="A13" s="4188"/>
      <c r="B13" s="4189" t="n">
        <v>5.65</v>
      </c>
      <c r="C13" s="4190" t="n">
        <v>10.65</v>
      </c>
      <c r="D13" s="4191">
        <f>I15+I18+I19</f>
      </c>
      <c r="E13" s="4192" t="s">
        <v>637</v>
      </c>
      <c r="F13" s="4193"/>
      <c r="G13" s="4194"/>
      <c r="H13" s="4195"/>
      <c r="I13" s="4196"/>
      <c r="J13" s="4197">
        <f>D13/100</f>
      </c>
    </row>
    <row r="14">
      <c r="C14" s="4198" t="s">
        <v>638</v>
      </c>
      <c r="D14" s="4199">
        <f>ROUND(((((1+J8+J9+J10)*(1+J11)*(1+J12)/(1-J15-J18))-1)*100),2)</f>
      </c>
    </row>
    <row r="15">
      <c r="F15" s="4200" t="s">
        <v>639</v>
      </c>
      <c r="G15" s="4201"/>
      <c r="H15" s="4202"/>
      <c r="I15" s="4203" t="n">
        <v>3.65</v>
      </c>
      <c r="J15" s="4204">
        <f>I15/100</f>
      </c>
    </row>
    <row r="16">
      <c r="F16" s="4205" t="s">
        <v>640</v>
      </c>
      <c r="G16" s="4206"/>
      <c r="H16" s="4207"/>
      <c r="I16" s="4208" t="n">
        <v>2.5</v>
      </c>
      <c r="J16" s="4209">
        <f>I16/100</f>
      </c>
    </row>
    <row r="17">
      <c r="F17" s="4210" t="s">
        <v>641</v>
      </c>
      <c r="G17" s="4211"/>
      <c r="H17" s="4212"/>
      <c r="I17" s="4213" t="n">
        <v>100.0</v>
      </c>
    </row>
    <row r="18">
      <c r="F18" s="4214" t="s">
        <v>642</v>
      </c>
      <c r="G18" s="4215"/>
      <c r="H18" s="4216"/>
      <c r="I18" s="4217" t="n">
        <f>((I17*I16)/100)</f>
        <v>2.5</v>
      </c>
      <c r="J18" s="4218">
        <f>I18/100</f>
      </c>
    </row>
    <row r="19">
      <c r="F19" s="4219" t="s">
        <v>643</v>
      </c>
      <c r="G19" s="4220"/>
      <c r="H19" s="4221"/>
      <c r="I19" s="4222" t="n">
        <v>0.0</v>
      </c>
    </row>
    <row r="29">
      <c r="E29" s="4223">
        <f>DADOS!C11</f>
      </c>
      <c r="F29" s="4223"/>
      <c r="G29" s="4223"/>
      <c r="H29" s="4223"/>
      <c r="I29" s="4223"/>
    </row>
    <row r="30">
      <c r="E30" s="4224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E7:I7"/>
    <mergeCell ref="E8:I8"/>
    <mergeCell ref="E9:I9"/>
    <mergeCell ref="E10:I10"/>
    <mergeCell ref="E11:I11"/>
    <mergeCell ref="E12:I12"/>
    <mergeCell ref="E13:I13"/>
    <mergeCell ref="F15:H15"/>
    <mergeCell ref="F16:H16"/>
    <mergeCell ref="F17:H17"/>
    <mergeCell ref="F18:H18"/>
    <mergeCell ref="F19:H19"/>
    <mergeCell ref="E29:I29"/>
    <mergeCell ref="E30:I30"/>
  </mergeCells>
  <pageMargins bottom="0.75" footer="0.5" header="0.5" left="0.5" right="0.5" top="0.75"/>
  <pageSetup orientation="landscape" paperSize="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sheetData>
    <row r="1">
      <c r="A1" s="4225" t="s">
        <v>0</v>
      </c>
    </row>
    <row r="2">
      <c r="A2" s="4225" t="s">
        <v>16</v>
      </c>
    </row>
    <row r="3">
      <c r="A3" s="4225" t="s">
        <v>17</v>
      </c>
      <c r="B3" s="4228" t="s">
        <f>DADOS!C3</f>
      </c>
    </row>
    <row r="4">
      <c r="A4" s="4225" t="s">
        <v>18</v>
      </c>
      <c r="B4" s="4225" t="s">
        <f>DADOS!C7</f>
      </c>
      <c r="G4" s="4225" t="s">
        <v>19</v>
      </c>
      <c r="H4" s="4227">
        <f>DADOS!C9</f>
      </c>
    </row>
    <row r="5">
      <c r="A5" s="4225" t="s">
        <v>20</v>
      </c>
      <c r="B5" s="4226">
        <f>DADOS!C8</f>
      </c>
      <c r="C5" s="4225" t="s">
        <v>9</v>
      </c>
      <c r="D5" s="4225" t="s">
        <v>21</v>
      </c>
      <c r="E5" s="4225" t="s">
        <f>DADOS!C13</f>
      </c>
      <c r="F5" s="4225" t="s">
        <v>9</v>
      </c>
      <c r="G5" s="4225" t="s">
        <v>9</v>
      </c>
      <c r="H5" s="4225" t="s">
        <v>22</v>
      </c>
      <c r="I5" s="4225" t="s">
        <f>DADOS!C14</f>
      </c>
    </row>
    <row r="7"/>
    <row r="8">
      <c r="A8" s="4229" t="s">
        <v>644</v>
      </c>
      <c r="B8" s="4230" t="n">
        <v>1.1428</v>
      </c>
      <c r="C8" s="4231" t="s">
        <v>645</v>
      </c>
      <c r="D8" s="4232"/>
      <c r="E8" s="4233"/>
      <c r="F8" s="4234"/>
      <c r="G8" s="4235"/>
      <c r="H8" s="4236"/>
      <c r="I8" s="4237"/>
    </row>
    <row r="9">
      <c r="A9" s="4238" t="s">
        <v>646</v>
      </c>
      <c r="B9" s="4239" t="n">
        <v>0.2</v>
      </c>
      <c r="C9" s="4240" t="s">
        <v>647</v>
      </c>
      <c r="D9" s="4241"/>
      <c r="E9" s="4242"/>
      <c r="F9" s="4243"/>
      <c r="G9" s="4244"/>
      <c r="H9" s="4245"/>
      <c r="I9" s="4246"/>
    </row>
    <row r="10">
      <c r="A10" s="4247" t="s">
        <v>648</v>
      </c>
      <c r="B10" s="4248" t="n">
        <v>0.12</v>
      </c>
      <c r="C10" s="4249" t="s">
        <v>649</v>
      </c>
      <c r="D10" s="4250"/>
      <c r="E10" s="4251"/>
      <c r="F10" s="4252"/>
      <c r="G10" s="4253"/>
      <c r="H10" s="4254"/>
      <c r="I10" s="4255"/>
    </row>
    <row r="11">
      <c r="A11" s="4256" t="s">
        <v>650</v>
      </c>
      <c r="B11" s="4257" t="n">
        <v>0.0</v>
      </c>
      <c r="C11" s="4258" t="s">
        <v>651</v>
      </c>
      <c r="D11" s="4259"/>
      <c r="E11" s="4260"/>
      <c r="F11" s="4261"/>
      <c r="G11" s="4262"/>
      <c r="H11" s="4263"/>
      <c r="I11" s="4264"/>
    </row>
    <row r="12">
      <c r="A12" s="4265" t="s">
        <v>652</v>
      </c>
      <c r="B12" s="4266">
        <f>(((1+B8+B9)*(1+B10))/(1-B11))</f>
      </c>
      <c r="C12" t="s">
        <v>653</v>
      </c>
    </row>
    <row r="13">
      <c r="A13" s="4267" t="s">
        <v>654</v>
      </c>
      <c r="B13" s="4268">
        <f>((1+B10)/(1-B11))</f>
      </c>
      <c r="C13" t="s">
        <v>655</v>
      </c>
    </row>
    <row r="23">
      <c r="E23" s="4269">
        <f>DADOS!C11</f>
      </c>
      <c r="F23" s="4269"/>
      <c r="G23" s="4269"/>
      <c r="H23" s="4269"/>
      <c r="I23" s="4269"/>
    </row>
    <row r="24">
      <c r="E24" s="4270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C8:I8"/>
    <mergeCell ref="C9:I9"/>
    <mergeCell ref="C10:I10"/>
    <mergeCell ref="C11:I11"/>
    <mergeCell ref="C12:I12"/>
    <mergeCell ref="C13:I13"/>
    <mergeCell ref="E23:I23"/>
    <mergeCell ref="E24:I24"/>
  </mergeCells>
  <pageMargins bottom="0.75" footer="0.5" header="0.5" left="0.5" right="0.5" top="0.75"/>
  <pageSetup orientation="landscape" paperSize="9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8.0" collapsed="false"/>
    <col min="2" max="2" customWidth="true" width="30.0" collapsed="false"/>
    <col min="3" max="3" customWidth="true" width="10.0" collapsed="false"/>
    <col min="4" max="4" customWidth="true" width="12.0" collapsed="false"/>
    <col min="5" max="5" customWidth="true" width="10.0" collapsed="false"/>
    <col min="6" max="6" customWidth="true" width="10.0" collapsed="false"/>
    <col min="7" max="7" customWidth="true" width="10.0" collapsed="false"/>
    <col min="8" max="8" customWidth="true" width="10.0" collapsed="false"/>
    <col min="9" max="9" customWidth="true" width="10.0" collapsed="false"/>
    <col min="10" max="10" customWidth="true" width="10.0" collapsed="false"/>
  </cols>
  <sheetData>
    <row r="1">
      <c r="A1" s="4271" t="s">
        <v>0</v>
      </c>
    </row>
    <row r="2">
      <c r="A2" s="4271" t="s">
        <v>16</v>
      </c>
    </row>
    <row r="3">
      <c r="A3" s="4271" t="s">
        <v>17</v>
      </c>
      <c r="B3" s="4274" t="s">
        <f>DADOS!C3</f>
      </c>
    </row>
    <row r="4">
      <c r="A4" s="4271" t="s">
        <v>18</v>
      </c>
      <c r="B4" s="4271" t="s">
        <f>DADOS!C7</f>
      </c>
      <c r="G4" s="4271" t="s">
        <v>19</v>
      </c>
      <c r="H4" s="4273">
        <f>DADOS!C9</f>
      </c>
    </row>
    <row r="5">
      <c r="A5" s="4271" t="s">
        <v>20</v>
      </c>
      <c r="B5" s="4272">
        <f>DADOS!C8</f>
      </c>
      <c r="C5" s="4271" t="s">
        <v>9</v>
      </c>
      <c r="D5" s="4271" t="s">
        <v>21</v>
      </c>
      <c r="E5" s="4271" t="s">
        <f>DADOS!C13</f>
      </c>
      <c r="F5" s="4271" t="s">
        <v>9</v>
      </c>
      <c r="G5" s="4271" t="s">
        <v>9</v>
      </c>
      <c r="H5" s="4271" t="s">
        <v>22</v>
      </c>
      <c r="I5" s="4271" t="s">
        <f>DADOS!C14</f>
      </c>
    </row>
    <row r="7">
      <c r="A7" s="4275" t="s">
        <v>23</v>
      </c>
      <c r="B7" s="4275" t="s">
        <v>24</v>
      </c>
      <c r="C7" s="4275" t="s">
        <v>25</v>
      </c>
      <c r="D7" s="4275" t="s">
        <v>26</v>
      </c>
      <c r="E7" s="4275" t="s">
        <v>32</v>
      </c>
      <c r="F7" s="4275" t="s">
        <v>656</v>
      </c>
      <c r="G7" s="4275" t="s">
        <v>657</v>
      </c>
      <c r="H7" s="4275" t="s">
        <v>658</v>
      </c>
      <c r="I7" s="4275" t="s">
        <v>659</v>
      </c>
      <c r="J7" s="4275" t="s">
        <v>33</v>
      </c>
    </row>
    <row r="8">
      <c r="A8" s="4276" t="s">
        <v>34</v>
      </c>
      <c r="B8" s="4277" t="s">
        <v>35</v>
      </c>
      <c r="C8" s="4278"/>
      <c r="D8" s="4279"/>
      <c r="E8" s="4280"/>
      <c r="F8" s="4281"/>
      <c r="G8" s="4282"/>
      <c r="H8" s="4283">
        <f>SUM(H9:H11)</f>
      </c>
      <c r="I8" s="4284">
        <f>SUM(I9:I11)</f>
      </c>
      <c r="J8" s="4285">
        <f>SUM(J9:J11)</f>
      </c>
      <c r="K8" s="4286" t="s">
        <v>36</v>
      </c>
    </row>
    <row r="9">
      <c r="A9" s="4287" t="s">
        <v>37</v>
      </c>
      <c r="B9" s="4288" t="s">
        <v>38</v>
      </c>
      <c r="C9" s="4289" t="s">
        <v>39</v>
      </c>
      <c r="D9" s="4290" t="n">
        <v>96.0</v>
      </c>
      <c r="E9" s="4291">
        <f>Orçamento!J9</f>
      </c>
      <c r="F9" s="4292"/>
      <c r="G9" s="4293">
        <f>E9-F9</f>
      </c>
      <c r="H9" s="4294">
        <f>F9*D9</f>
      </c>
      <c r="I9" s="4295">
        <f>G9*D9</f>
      </c>
      <c r="J9" s="4296">
        <f>I9+H9</f>
      </c>
    </row>
    <row r="10">
      <c r="A10" s="4297" t="s">
        <v>40</v>
      </c>
      <c r="B10" s="4298" t="s">
        <v>41</v>
      </c>
      <c r="C10" s="4299" t="s">
        <v>42</v>
      </c>
      <c r="D10" s="4300" t="n">
        <v>6.0</v>
      </c>
      <c r="E10" s="4301">
        <f>Orçamento!J10</f>
      </c>
      <c r="F10" s="4302"/>
      <c r="G10" s="4303">
        <f>E10-F10</f>
      </c>
      <c r="H10" s="4304">
        <f>F10*D10</f>
      </c>
      <c r="I10" s="4305">
        <f>G10*D10</f>
      </c>
      <c r="J10" s="4306">
        <f>I10+H10</f>
      </c>
    </row>
    <row r="11">
      <c r="A11" s="4307" t="s">
        <v>43</v>
      </c>
      <c r="B11" s="4308" t="s">
        <v>44</v>
      </c>
      <c r="C11" s="4309" t="s">
        <v>45</v>
      </c>
      <c r="D11" s="4310" t="n">
        <v>1.0</v>
      </c>
      <c r="E11" s="4311">
        <f>Orçamento!J11</f>
      </c>
      <c r="F11" s="4312"/>
      <c r="G11" s="4313">
        <f>E11-F11</f>
      </c>
      <c r="H11" s="4314">
        <f>F11*D11</f>
      </c>
      <c r="I11" s="4315">
        <f>G11*D11</f>
      </c>
      <c r="J11" s="4316">
        <f>I11+H11</f>
      </c>
    </row>
    <row r="12">
      <c r="A12" s="4317" t="s">
        <v>46</v>
      </c>
      <c r="B12" s="4318" t="s">
        <v>47</v>
      </c>
      <c r="C12" s="4319"/>
      <c r="D12" s="4320"/>
      <c r="E12" s="4321"/>
      <c r="F12" s="4322"/>
      <c r="G12" s="4323"/>
      <c r="H12" s="4324"/>
      <c r="I12" s="4325"/>
      <c r="J12" s="4326"/>
      <c r="K12" s="4327" t="s">
        <v>36</v>
      </c>
    </row>
    <row r="13">
      <c r="A13" s="4328" t="s">
        <v>48</v>
      </c>
      <c r="B13" s="4329" t="s">
        <v>49</v>
      </c>
      <c r="C13" s="4330"/>
      <c r="D13" s="4331"/>
      <c r="E13" s="4332"/>
      <c r="F13" s="4333"/>
      <c r="G13" s="4334"/>
      <c r="H13" s="4335">
        <f>SUM(H14:H15)</f>
      </c>
      <c r="I13" s="4336">
        <f>SUM(I14:I15)</f>
      </c>
      <c r="J13" s="4337">
        <f>SUM(J14:J15)</f>
      </c>
      <c r="K13" s="4338" t="s">
        <v>36</v>
      </c>
    </row>
    <row r="14">
      <c r="A14" s="4339" t="s">
        <v>50</v>
      </c>
      <c r="B14" s="4340" t="s">
        <v>51</v>
      </c>
      <c r="C14" s="4341" t="s">
        <v>52</v>
      </c>
      <c r="D14" s="4342" t="n">
        <v>4.5</v>
      </c>
      <c r="E14" s="4343">
        <f>Orçamento!J14</f>
      </c>
      <c r="F14" s="4344"/>
      <c r="G14" s="4345">
        <f>E14-F14</f>
      </c>
      <c r="H14" s="4346">
        <f>F14*D14</f>
      </c>
      <c r="I14" s="4347">
        <f>G14*D14</f>
      </c>
      <c r="J14" s="4348">
        <f>I14+H14</f>
      </c>
    </row>
    <row r="15">
      <c r="A15" s="4349" t="s">
        <v>53</v>
      </c>
      <c r="B15" s="4350" t="s">
        <v>51</v>
      </c>
      <c r="C15" s="4351" t="s">
        <v>52</v>
      </c>
      <c r="D15" s="4352" t="n">
        <v>0.8</v>
      </c>
      <c r="E15" s="4353">
        <f>Orçamento!J15</f>
      </c>
      <c r="F15" s="4354"/>
      <c r="G15" s="4355">
        <f>E15-F15</f>
      </c>
      <c r="H15" s="4356">
        <f>F15*D15</f>
      </c>
      <c r="I15" s="4357">
        <f>G15*D15</f>
      </c>
      <c r="J15" s="4358">
        <f>I15+H15</f>
      </c>
    </row>
    <row r="16">
      <c r="A16" s="4359" t="s">
        <v>54</v>
      </c>
      <c r="B16" s="4360" t="s">
        <v>55</v>
      </c>
      <c r="C16" s="4361"/>
      <c r="D16" s="4362"/>
      <c r="E16" s="4363"/>
      <c r="F16" s="4364"/>
      <c r="G16" s="4365"/>
      <c r="H16" s="4366">
        <f>SUM(H17:H17)</f>
      </c>
      <c r="I16" s="4367">
        <f>SUM(I17:I17)</f>
      </c>
      <c r="J16" s="4368">
        <f>SUM(J17:J17)</f>
      </c>
      <c r="K16" s="4369" t="s">
        <v>36</v>
      </c>
    </row>
    <row r="17">
      <c r="A17" s="4370" t="s">
        <v>56</v>
      </c>
      <c r="B17" s="4371" t="s">
        <v>57</v>
      </c>
      <c r="C17" s="4372" t="s">
        <v>52</v>
      </c>
      <c r="D17" s="4373" t="n">
        <v>111.98</v>
      </c>
      <c r="E17" s="4374">
        <f>Orçamento!J17</f>
      </c>
      <c r="F17" s="4375"/>
      <c r="G17" s="4376">
        <f>E17-F17</f>
      </c>
      <c r="H17" s="4377">
        <f>F17*D17</f>
      </c>
      <c r="I17" s="4378">
        <f>G17*D17</f>
      </c>
      <c r="J17" s="4379">
        <f>I17+H17</f>
      </c>
    </row>
    <row r="18">
      <c r="A18" s="4380" t="s">
        <v>58</v>
      </c>
      <c r="B18" s="4381" t="s">
        <v>59</v>
      </c>
      <c r="C18" s="4382"/>
      <c r="D18" s="4383"/>
      <c r="E18" s="4384"/>
      <c r="F18" s="4385"/>
      <c r="G18" s="4386"/>
      <c r="H18" s="4387">
        <f>SUM(H19:H24)</f>
      </c>
      <c r="I18" s="4388">
        <f>SUM(I19:I24)</f>
      </c>
      <c r="J18" s="4389">
        <f>SUM(J19:J24)</f>
      </c>
      <c r="K18" s="4390" t="s">
        <v>36</v>
      </c>
    </row>
    <row r="19">
      <c r="A19" s="4391" t="s">
        <v>60</v>
      </c>
      <c r="B19" s="4392" t="s">
        <v>61</v>
      </c>
      <c r="C19" s="4393" t="s">
        <v>45</v>
      </c>
      <c r="D19" s="4394" t="n">
        <v>6.0</v>
      </c>
      <c r="E19" s="4395">
        <f>Orçamento!J19</f>
      </c>
      <c r="F19" s="4396"/>
      <c r="G19" s="4397">
        <f>E19-F19</f>
      </c>
      <c r="H19" s="4398">
        <f>F19*D19</f>
      </c>
      <c r="I19" s="4399">
        <f>G19*D19</f>
      </c>
      <c r="J19" s="4400">
        <f>I19+H19</f>
      </c>
    </row>
    <row r="20">
      <c r="A20" s="4401" t="s">
        <v>62</v>
      </c>
      <c r="B20" s="4402" t="s">
        <v>63</v>
      </c>
      <c r="C20" s="4403" t="s">
        <v>52</v>
      </c>
      <c r="D20" s="4404" t="n">
        <v>13.5</v>
      </c>
      <c r="E20" s="4405">
        <f>Orçamento!J20</f>
      </c>
      <c r="F20" s="4406"/>
      <c r="G20" s="4407">
        <f>E20-F20</f>
      </c>
      <c r="H20" s="4408">
        <f>F20*D20</f>
      </c>
      <c r="I20" s="4409">
        <f>G20*D20</f>
      </c>
      <c r="J20" s="4410">
        <f>I20+H20</f>
      </c>
    </row>
    <row r="21">
      <c r="A21" s="4411" t="s">
        <v>64</v>
      </c>
      <c r="B21" s="4412" t="s">
        <v>65</v>
      </c>
      <c r="C21" s="4413" t="s">
        <v>52</v>
      </c>
      <c r="D21" s="4414" t="n">
        <v>12.0</v>
      </c>
      <c r="E21" s="4415">
        <f>Orçamento!J21</f>
      </c>
      <c r="F21" s="4416"/>
      <c r="G21" s="4417">
        <f>E21-F21</f>
      </c>
      <c r="H21" s="4418">
        <f>F21*D21</f>
      </c>
      <c r="I21" s="4419">
        <f>G21*D21</f>
      </c>
      <c r="J21" s="4420">
        <f>I21+H21</f>
      </c>
    </row>
    <row r="22">
      <c r="A22" s="4421" t="s">
        <v>66</v>
      </c>
      <c r="B22" s="4422" t="s">
        <v>67</v>
      </c>
      <c r="C22" s="4423" t="s">
        <v>52</v>
      </c>
      <c r="D22" s="4424" t="n">
        <v>4.0</v>
      </c>
      <c r="E22" s="4425">
        <f>Orçamento!J22</f>
      </c>
      <c r="F22" s="4426"/>
      <c r="G22" s="4427">
        <f>E22-F22</f>
      </c>
      <c r="H22" s="4428">
        <f>F22*D22</f>
      </c>
      <c r="I22" s="4429">
        <f>G22*D22</f>
      </c>
      <c r="J22" s="4430">
        <f>I22+H22</f>
      </c>
    </row>
    <row r="23">
      <c r="A23" s="4431" t="s">
        <v>68</v>
      </c>
      <c r="B23" s="4432" t="s">
        <v>69</v>
      </c>
      <c r="C23" s="4433" t="s">
        <v>52</v>
      </c>
      <c r="D23" s="4434" t="n">
        <v>12.0</v>
      </c>
      <c r="E23" s="4435">
        <f>Orçamento!J23</f>
      </c>
      <c r="F23" s="4436"/>
      <c r="G23" s="4437">
        <f>E23-F23</f>
      </c>
      <c r="H23" s="4438">
        <f>F23*D23</f>
      </c>
      <c r="I23" s="4439">
        <f>G23*D23</f>
      </c>
      <c r="J23" s="4440">
        <f>I23+H23</f>
      </c>
    </row>
    <row r="24">
      <c r="A24" s="4441" t="s">
        <v>70</v>
      </c>
      <c r="B24" s="4442" t="s">
        <v>71</v>
      </c>
      <c r="C24" s="4443" t="s">
        <v>45</v>
      </c>
      <c r="D24" s="4444" t="n">
        <v>6.0</v>
      </c>
      <c r="E24" s="4445">
        <f>Orçamento!J24</f>
      </c>
      <c r="F24" s="4446"/>
      <c r="G24" s="4447">
        <f>E24-F24</f>
      </c>
      <c r="H24" s="4448">
        <f>F24*D24</f>
      </c>
      <c r="I24" s="4449">
        <f>G24*D24</f>
      </c>
      <c r="J24" s="4450">
        <f>I24+H24</f>
      </c>
    </row>
    <row r="25">
      <c r="A25" s="4451" t="s">
        <v>72</v>
      </c>
      <c r="B25" s="4452" t="s">
        <v>73</v>
      </c>
      <c r="C25" s="4453"/>
      <c r="D25" s="4454"/>
      <c r="E25" s="4455"/>
      <c r="F25" s="4456"/>
      <c r="G25" s="4457"/>
      <c r="H25" s="4458">
        <f>SUM(H26:H42)</f>
      </c>
      <c r="I25" s="4459">
        <f>SUM(I26:I42)</f>
      </c>
      <c r="J25" s="4460">
        <f>SUM(J26:J42)</f>
      </c>
      <c r="K25" s="4461" t="s">
        <v>36</v>
      </c>
    </row>
    <row r="26">
      <c r="A26" s="4462" t="s">
        <v>74</v>
      </c>
      <c r="B26" s="4463" t="s">
        <v>75</v>
      </c>
      <c r="C26" s="4464" t="s">
        <v>76</v>
      </c>
      <c r="D26" s="4465" t="n">
        <v>51.52</v>
      </c>
      <c r="E26" s="4466">
        <f>Orçamento!J26</f>
      </c>
      <c r="F26" s="4467"/>
      <c r="G26" s="4468">
        <f>E26-F26</f>
      </c>
      <c r="H26" s="4469">
        <f>F26*D26</f>
      </c>
      <c r="I26" s="4470">
        <f>G26*D26</f>
      </c>
      <c r="J26" s="4471">
        <f>I26+H26</f>
      </c>
    </row>
    <row r="27">
      <c r="A27" s="4472" t="s">
        <v>77</v>
      </c>
      <c r="B27" s="4473" t="s">
        <v>78</v>
      </c>
      <c r="C27" s="4474" t="s">
        <v>52</v>
      </c>
      <c r="D27" s="4475" t="n">
        <v>7.95</v>
      </c>
      <c r="E27" s="4476">
        <f>Orçamento!J27</f>
      </c>
      <c r="F27" s="4477"/>
      <c r="G27" s="4478">
        <f>E27-F27</f>
      </c>
      <c r="H27" s="4479">
        <f>F27*D27</f>
      </c>
      <c r="I27" s="4480">
        <f>G27*D27</f>
      </c>
      <c r="J27" s="4481">
        <f>I27+H27</f>
      </c>
    </row>
    <row r="28">
      <c r="A28" s="4482" t="s">
        <v>79</v>
      </c>
      <c r="B28" s="4483" t="s">
        <v>80</v>
      </c>
      <c r="C28" s="4484" t="s">
        <v>81</v>
      </c>
      <c r="D28" s="4485" t="n">
        <v>2.0</v>
      </c>
      <c r="E28" s="4486">
        <f>Orçamento!J28</f>
      </c>
      <c r="F28" s="4487"/>
      <c r="G28" s="4488">
        <f>E28-F28</f>
      </c>
      <c r="H28" s="4489">
        <f>F28*D28</f>
      </c>
      <c r="I28" s="4490">
        <f>G28*D28</f>
      </c>
      <c r="J28" s="4491">
        <f>I28+H28</f>
      </c>
    </row>
    <row r="29">
      <c r="A29" s="4492" t="s">
        <v>82</v>
      </c>
      <c r="B29" s="4493" t="s">
        <v>83</v>
      </c>
      <c r="C29" s="4494" t="s">
        <v>81</v>
      </c>
      <c r="D29" s="4495" t="n">
        <v>3.0</v>
      </c>
      <c r="E29" s="4496">
        <f>Orçamento!J29</f>
      </c>
      <c r="F29" s="4497"/>
      <c r="G29" s="4498">
        <f>E29-F29</f>
      </c>
      <c r="H29" s="4499">
        <f>F29*D29</f>
      </c>
      <c r="I29" s="4500">
        <f>G29*D29</f>
      </c>
      <c r="J29" s="4501">
        <f>I29+H29</f>
      </c>
    </row>
    <row r="30">
      <c r="A30" s="4502" t="s">
        <v>84</v>
      </c>
      <c r="B30" s="4503" t="s">
        <v>85</v>
      </c>
      <c r="C30" s="4504" t="s">
        <v>52</v>
      </c>
      <c r="D30" s="4505" t="n">
        <v>5.04</v>
      </c>
      <c r="E30" s="4506">
        <f>Orçamento!J30</f>
      </c>
      <c r="F30" s="4507"/>
      <c r="G30" s="4508">
        <f>E30-F30</f>
      </c>
      <c r="H30" s="4509">
        <f>F30*D30</f>
      </c>
      <c r="I30" s="4510">
        <f>G30*D30</f>
      </c>
      <c r="J30" s="4511">
        <f>I30+H30</f>
      </c>
    </row>
    <row r="31">
      <c r="A31" s="4512" t="s">
        <v>86</v>
      </c>
      <c r="B31" s="4513" t="s">
        <v>87</v>
      </c>
      <c r="C31" s="4514" t="s">
        <v>52</v>
      </c>
      <c r="D31" s="4515" t="n">
        <v>18.67</v>
      </c>
      <c r="E31" s="4516">
        <f>Orçamento!J31</f>
      </c>
      <c r="F31" s="4517"/>
      <c r="G31" s="4518">
        <f>E31-F31</f>
      </c>
      <c r="H31" s="4519">
        <f>F31*D31</f>
      </c>
      <c r="I31" s="4520">
        <f>G31*D31</f>
      </c>
      <c r="J31" s="4521">
        <f>I31+H31</f>
      </c>
    </row>
    <row r="32">
      <c r="A32" s="4522" t="s">
        <v>88</v>
      </c>
      <c r="B32" s="4523" t="s">
        <v>89</v>
      </c>
      <c r="C32" s="4524" t="s">
        <v>81</v>
      </c>
      <c r="D32" s="4525" t="n">
        <v>4.0</v>
      </c>
      <c r="E32" s="4526">
        <f>Orçamento!J32</f>
      </c>
      <c r="F32" s="4527"/>
      <c r="G32" s="4528">
        <f>E32-F32</f>
      </c>
      <c r="H32" s="4529">
        <f>F32*D32</f>
      </c>
      <c r="I32" s="4530">
        <f>G32*D32</f>
      </c>
      <c r="J32" s="4531">
        <f>I32+H32</f>
      </c>
    </row>
    <row r="33">
      <c r="A33" s="4532" t="s">
        <v>90</v>
      </c>
      <c r="B33" s="4533" t="s">
        <v>91</v>
      </c>
      <c r="C33" s="4534" t="s">
        <v>81</v>
      </c>
      <c r="D33" s="4535" t="n">
        <v>10.0</v>
      </c>
      <c r="E33" s="4536">
        <f>Orçamento!J33</f>
      </c>
      <c r="F33" s="4537"/>
      <c r="G33" s="4538">
        <f>E33-F33</f>
      </c>
      <c r="H33" s="4539">
        <f>F33*D33</f>
      </c>
      <c r="I33" s="4540">
        <f>G33*D33</f>
      </c>
      <c r="J33" s="4541">
        <f>I33+H33</f>
      </c>
    </row>
    <row r="34">
      <c r="A34" s="4542" t="s">
        <v>92</v>
      </c>
      <c r="B34" s="4543" t="s">
        <v>93</v>
      </c>
      <c r="C34" s="4544" t="s">
        <v>52</v>
      </c>
      <c r="D34" s="4545" t="n">
        <v>86.94</v>
      </c>
      <c r="E34" s="4546">
        <f>Orçamento!J34</f>
      </c>
      <c r="F34" s="4547"/>
      <c r="G34" s="4548">
        <f>E34-F34</f>
      </c>
      <c r="H34" s="4549">
        <f>F34*D34</f>
      </c>
      <c r="I34" s="4550">
        <f>G34*D34</f>
      </c>
      <c r="J34" s="4551">
        <f>I34+H34</f>
      </c>
    </row>
    <row r="35">
      <c r="A35" s="4552" t="s">
        <v>94</v>
      </c>
      <c r="B35" s="4553" t="s">
        <v>95</v>
      </c>
      <c r="C35" s="4554" t="s">
        <v>76</v>
      </c>
      <c r="D35" s="4555" t="n">
        <v>29.1</v>
      </c>
      <c r="E35" s="4556">
        <f>Orçamento!J35</f>
      </c>
      <c r="F35" s="4557"/>
      <c r="G35" s="4558">
        <f>E35-F35</f>
      </c>
      <c r="H35" s="4559">
        <f>F35*D35</f>
      </c>
      <c r="I35" s="4560">
        <f>G35*D35</f>
      </c>
      <c r="J35" s="4561">
        <f>I35+H35</f>
      </c>
    </row>
    <row r="36">
      <c r="A36" s="4562" t="s">
        <v>96</v>
      </c>
      <c r="B36" s="4563" t="s">
        <v>97</v>
      </c>
      <c r="C36" s="4564" t="s">
        <v>76</v>
      </c>
      <c r="D36" s="4565" t="n">
        <v>1.5</v>
      </c>
      <c r="E36" s="4566">
        <f>Orçamento!J36</f>
      </c>
      <c r="F36" s="4567"/>
      <c r="G36" s="4568">
        <f>E36-F36</f>
      </c>
      <c r="H36" s="4569">
        <f>F36*D36</f>
      </c>
      <c r="I36" s="4570">
        <f>G36*D36</f>
      </c>
      <c r="J36" s="4571">
        <f>I36+H36</f>
      </c>
    </row>
    <row r="37">
      <c r="A37" s="4572" t="s">
        <v>98</v>
      </c>
      <c r="B37" s="4573" t="s">
        <v>99</v>
      </c>
      <c r="C37" s="4574" t="s">
        <v>52</v>
      </c>
      <c r="D37" s="4575" t="n">
        <v>36.82</v>
      </c>
      <c r="E37" s="4576">
        <f>Orçamento!J37</f>
      </c>
      <c r="F37" s="4577"/>
      <c r="G37" s="4578">
        <f>E37-F37</f>
      </c>
      <c r="H37" s="4579">
        <f>F37*D37</f>
      </c>
      <c r="I37" s="4580">
        <f>G37*D37</f>
      </c>
      <c r="J37" s="4581">
        <f>I37+H37</f>
      </c>
    </row>
    <row r="38">
      <c r="A38" s="4582" t="s">
        <v>100</v>
      </c>
      <c r="B38" s="4583" t="s">
        <v>101</v>
      </c>
      <c r="C38" s="4584" t="s">
        <v>52</v>
      </c>
      <c r="D38" s="4585" t="n">
        <v>5.9</v>
      </c>
      <c r="E38" s="4586">
        <f>Orçamento!J38</f>
      </c>
      <c r="F38" s="4587"/>
      <c r="G38" s="4588">
        <f>E38-F38</f>
      </c>
      <c r="H38" s="4589">
        <f>F38*D38</f>
      </c>
      <c r="I38" s="4590">
        <f>G38*D38</f>
      </c>
      <c r="J38" s="4591">
        <f>I38+H38</f>
      </c>
    </row>
    <row r="39">
      <c r="A39" s="4592" t="s">
        <v>102</v>
      </c>
      <c r="B39" s="4593" t="s">
        <v>103</v>
      </c>
      <c r="C39" s="4594" t="s">
        <v>76</v>
      </c>
      <c r="D39" s="4595" t="n">
        <v>2.96</v>
      </c>
      <c r="E39" s="4596">
        <f>Orçamento!J39</f>
      </c>
      <c r="F39" s="4597"/>
      <c r="G39" s="4598">
        <f>E39-F39</f>
      </c>
      <c r="H39" s="4599">
        <f>F39*D39</f>
      </c>
      <c r="I39" s="4600">
        <f>G39*D39</f>
      </c>
      <c r="J39" s="4601">
        <f>I39+H39</f>
      </c>
    </row>
    <row r="40">
      <c r="A40" s="4602" t="s">
        <v>104</v>
      </c>
      <c r="B40" s="4603" t="s">
        <v>105</v>
      </c>
      <c r="C40" s="4604" t="s">
        <v>106</v>
      </c>
      <c r="D40" s="4605" t="n">
        <v>16.0</v>
      </c>
      <c r="E40" s="4606">
        <f>Orçamento!J40</f>
      </c>
      <c r="F40" s="4607"/>
      <c r="G40" s="4608">
        <f>E40-F40</f>
      </c>
      <c r="H40" s="4609">
        <f>F40*D40</f>
      </c>
      <c r="I40" s="4610">
        <f>G40*D40</f>
      </c>
      <c r="J40" s="4611">
        <f>I40+H40</f>
      </c>
    </row>
    <row r="41">
      <c r="A41" s="4612" t="s">
        <v>107</v>
      </c>
      <c r="B41" s="4613" t="s">
        <v>108</v>
      </c>
      <c r="C41" s="4614" t="s">
        <v>76</v>
      </c>
      <c r="D41" s="4615" t="n">
        <v>37.9</v>
      </c>
      <c r="E41" s="4616">
        <f>Orçamento!J41</f>
      </c>
      <c r="F41" s="4617"/>
      <c r="G41" s="4618">
        <f>E41-F41</f>
      </c>
      <c r="H41" s="4619">
        <f>F41*D41</f>
      </c>
      <c r="I41" s="4620">
        <f>G41*D41</f>
      </c>
      <c r="J41" s="4621">
        <f>I41+H41</f>
      </c>
    </row>
    <row r="42">
      <c r="A42" s="4622" t="s">
        <v>109</v>
      </c>
      <c r="B42" s="4623" t="s">
        <v>110</v>
      </c>
      <c r="C42" s="4624" t="s">
        <v>111</v>
      </c>
      <c r="D42" s="4625" t="n">
        <v>579.95</v>
      </c>
      <c r="E42" s="4626">
        <f>Orçamento!J42</f>
      </c>
      <c r="F42" s="4627"/>
      <c r="G42" s="4628">
        <f>E42-F42</f>
      </c>
      <c r="H42" s="4629">
        <f>F42*D42</f>
      </c>
      <c r="I42" s="4630">
        <f>G42*D42</f>
      </c>
      <c r="J42" s="4631">
        <f>I42+H42</f>
      </c>
    </row>
    <row r="43">
      <c r="A43" s="4632" t="s">
        <v>112</v>
      </c>
      <c r="B43" s="4633" t="s">
        <v>113</v>
      </c>
      <c r="C43" s="4634"/>
      <c r="D43" s="4635"/>
      <c r="E43" s="4636"/>
      <c r="F43" s="4637"/>
      <c r="G43" s="4638"/>
      <c r="H43" s="4639">
        <f>SUM(H44:H47)</f>
      </c>
      <c r="I43" s="4640">
        <f>SUM(I44:I47)</f>
      </c>
      <c r="J43" s="4641">
        <f>SUM(J44:J47)</f>
      </c>
      <c r="K43" s="4642" t="s">
        <v>36</v>
      </c>
    </row>
    <row r="44">
      <c r="A44" s="4643" t="s">
        <v>114</v>
      </c>
      <c r="B44" s="4644" t="s">
        <v>115</v>
      </c>
      <c r="C44" s="4645" t="s">
        <v>76</v>
      </c>
      <c r="D44" s="4646" t="n">
        <v>9.3</v>
      </c>
      <c r="E44" s="4647">
        <f>Orçamento!J44</f>
      </c>
      <c r="F44" s="4648"/>
      <c r="G44" s="4649">
        <f>E44-F44</f>
      </c>
      <c r="H44" s="4650">
        <f>F44*D44</f>
      </c>
      <c r="I44" s="4651">
        <f>G44*D44</f>
      </c>
      <c r="J44" s="4652">
        <f>I44+H44</f>
      </c>
    </row>
    <row r="45">
      <c r="A45" s="4653" t="s">
        <v>116</v>
      </c>
      <c r="B45" s="4654" t="s">
        <v>117</v>
      </c>
      <c r="C45" s="4655" t="s">
        <v>76</v>
      </c>
      <c r="D45" s="4656" t="n">
        <v>19.15</v>
      </c>
      <c r="E45" s="4657">
        <f>Orçamento!J45</f>
      </c>
      <c r="F45" s="4658"/>
      <c r="G45" s="4659">
        <f>E45-F45</f>
      </c>
      <c r="H45" s="4660">
        <f>F45*D45</f>
      </c>
      <c r="I45" s="4661">
        <f>G45*D45</f>
      </c>
      <c r="J45" s="4662">
        <f>I45+H45</f>
      </c>
    </row>
    <row r="46">
      <c r="A46" s="4663" t="s">
        <v>118</v>
      </c>
      <c r="B46" s="4664" t="s">
        <v>119</v>
      </c>
      <c r="C46" s="4665" t="s">
        <v>76</v>
      </c>
      <c r="D46" s="4666" t="n">
        <v>17.3</v>
      </c>
      <c r="E46" s="4667">
        <f>Orçamento!J46</f>
      </c>
      <c r="F46" s="4668"/>
      <c r="G46" s="4669">
        <f>E46-F46</f>
      </c>
      <c r="H46" s="4670">
        <f>F46*D46</f>
      </c>
      <c r="I46" s="4671">
        <f>G46*D46</f>
      </c>
      <c r="J46" s="4672">
        <f>I46+H46</f>
      </c>
    </row>
    <row r="47">
      <c r="A47" s="4673" t="s">
        <v>120</v>
      </c>
      <c r="B47" s="4674" t="s">
        <v>121</v>
      </c>
      <c r="C47" s="4675" t="s">
        <v>52</v>
      </c>
      <c r="D47" s="4676" t="n">
        <v>127.96</v>
      </c>
      <c r="E47" s="4677">
        <f>Orçamento!J47</f>
      </c>
      <c r="F47" s="4678"/>
      <c r="G47" s="4679">
        <f>E47-F47</f>
      </c>
      <c r="H47" s="4680">
        <f>F47*D47</f>
      </c>
      <c r="I47" s="4681">
        <f>G47*D47</f>
      </c>
      <c r="J47" s="4682">
        <f>I47+H47</f>
      </c>
    </row>
    <row r="48">
      <c r="A48" s="4683" t="s">
        <v>122</v>
      </c>
      <c r="B48" s="4684" t="s">
        <v>123</v>
      </c>
      <c r="C48" s="4685"/>
      <c r="D48" s="4686"/>
      <c r="E48" s="4687"/>
      <c r="F48" s="4688"/>
      <c r="G48" s="4689"/>
      <c r="H48" s="4690">
        <f>SUM(H49:H51)</f>
      </c>
      <c r="I48" s="4691">
        <f>SUM(I49:I51)</f>
      </c>
      <c r="J48" s="4692">
        <f>SUM(J49:J51)</f>
      </c>
      <c r="K48" s="4693" t="s">
        <v>36</v>
      </c>
    </row>
    <row r="49">
      <c r="A49" s="4694" t="s">
        <v>124</v>
      </c>
      <c r="B49" s="4695" t="s">
        <v>125</v>
      </c>
      <c r="C49" s="4696" t="s">
        <v>126</v>
      </c>
      <c r="D49" s="4697" t="n">
        <v>1.0</v>
      </c>
      <c r="E49" s="4698">
        <f>Orçamento!J49</f>
      </c>
      <c r="F49" s="4699"/>
      <c r="G49" s="4700">
        <f>E49-F49</f>
      </c>
      <c r="H49" s="4701">
        <f>F49*D49</f>
      </c>
      <c r="I49" s="4702">
        <f>G49*D49</f>
      </c>
      <c r="J49" s="4703">
        <f>I49+H49</f>
      </c>
    </row>
    <row r="50">
      <c r="A50" s="4704" t="s">
        <v>127</v>
      </c>
      <c r="B50" s="4705" t="s">
        <v>128</v>
      </c>
      <c r="C50" s="4706" t="s">
        <v>106</v>
      </c>
      <c r="D50" s="4707" t="n">
        <v>380.0</v>
      </c>
      <c r="E50" s="4708">
        <f>Orçamento!J50</f>
      </c>
      <c r="F50" s="4709"/>
      <c r="G50" s="4710">
        <f>E50-F50</f>
      </c>
      <c r="H50" s="4711">
        <f>F50*D50</f>
      </c>
      <c r="I50" s="4712">
        <f>G50*D50</f>
      </c>
      <c r="J50" s="4713">
        <f>I50+H50</f>
      </c>
    </row>
    <row r="51">
      <c r="A51" s="4714" t="s">
        <v>129</v>
      </c>
      <c r="B51" s="4715" t="s">
        <v>130</v>
      </c>
      <c r="C51" s="4716" t="s">
        <v>81</v>
      </c>
      <c r="D51" s="4717" t="n">
        <v>19.0</v>
      </c>
      <c r="E51" s="4718">
        <f>Orçamento!J51</f>
      </c>
      <c r="F51" s="4719"/>
      <c r="G51" s="4720">
        <f>E51-F51</f>
      </c>
      <c r="H51" s="4721">
        <f>F51*D51</f>
      </c>
      <c r="I51" s="4722">
        <f>G51*D51</f>
      </c>
      <c r="J51" s="4723">
        <f>I51+H51</f>
      </c>
    </row>
    <row r="52">
      <c r="A52" s="4724" t="s">
        <v>131</v>
      </c>
      <c r="B52" s="4725" t="s">
        <v>132</v>
      </c>
      <c r="C52" s="4726"/>
      <c r="D52" s="4727"/>
      <c r="E52" s="4728"/>
      <c r="F52" s="4729"/>
      <c r="G52" s="4730"/>
      <c r="H52" s="4731"/>
      <c r="I52" s="4732"/>
      <c r="J52" s="4733"/>
      <c r="K52" s="4734" t="s">
        <v>36</v>
      </c>
    </row>
    <row r="53">
      <c r="A53" s="4735" t="s">
        <v>133</v>
      </c>
      <c r="B53" s="4736" t="s">
        <v>134</v>
      </c>
      <c r="C53" s="4737"/>
      <c r="D53" s="4738"/>
      <c r="E53" s="4739"/>
      <c r="F53" s="4740"/>
      <c r="G53" s="4741"/>
      <c r="H53" s="4742">
        <f>SUM(H54:H60)</f>
      </c>
      <c r="I53" s="4743">
        <f>SUM(I54:I60)</f>
      </c>
      <c r="J53" s="4744">
        <f>SUM(J54:J60)</f>
      </c>
      <c r="K53" s="4745" t="s">
        <v>36</v>
      </c>
    </row>
    <row r="54">
      <c r="A54" s="4746" t="s">
        <v>135</v>
      </c>
      <c r="B54" s="4747" t="s">
        <v>136</v>
      </c>
      <c r="C54" s="4748" t="s">
        <v>76</v>
      </c>
      <c r="D54" s="4749" t="n">
        <v>0.48</v>
      </c>
      <c r="E54" s="4750">
        <f>Orçamento!J54</f>
      </c>
      <c r="F54" s="4751"/>
      <c r="G54" s="4752">
        <f>E54-F54</f>
      </c>
      <c r="H54" s="4753">
        <f>F54*D54</f>
      </c>
      <c r="I54" s="4754">
        <f>G54*D54</f>
      </c>
      <c r="J54" s="4755">
        <f>I54+H54</f>
      </c>
    </row>
    <row r="55">
      <c r="A55" s="4756" t="s">
        <v>137</v>
      </c>
      <c r="B55" s="4757" t="s">
        <v>138</v>
      </c>
      <c r="C55" s="4758" t="s">
        <v>52</v>
      </c>
      <c r="D55" s="4759" t="n">
        <v>43.28</v>
      </c>
      <c r="E55" s="4760">
        <f>Orçamento!J55</f>
      </c>
      <c r="F55" s="4761"/>
      <c r="G55" s="4762">
        <f>E55-F55</f>
      </c>
      <c r="H55" s="4763">
        <f>F55*D55</f>
      </c>
      <c r="I55" s="4764">
        <f>G55*D55</f>
      </c>
      <c r="J55" s="4765">
        <f>I55+H55</f>
      </c>
    </row>
    <row r="56">
      <c r="A56" s="4766" t="s">
        <v>139</v>
      </c>
      <c r="B56" s="4767" t="s">
        <v>140</v>
      </c>
      <c r="C56" s="4768" t="s">
        <v>141</v>
      </c>
      <c r="D56" s="4769" t="n">
        <v>55.5</v>
      </c>
      <c r="E56" s="4770">
        <f>Orçamento!J56</f>
      </c>
      <c r="F56" s="4771"/>
      <c r="G56" s="4772">
        <f>E56-F56</f>
      </c>
      <c r="H56" s="4773">
        <f>F56*D56</f>
      </c>
      <c r="I56" s="4774">
        <f>G56*D56</f>
      </c>
      <c r="J56" s="4775">
        <f>I56+H56</f>
      </c>
    </row>
    <row r="57">
      <c r="A57" s="4776" t="s">
        <v>142</v>
      </c>
      <c r="B57" s="4777" t="s">
        <v>143</v>
      </c>
      <c r="C57" s="4778" t="s">
        <v>141</v>
      </c>
      <c r="D57" s="4779" t="n">
        <v>89.0</v>
      </c>
      <c r="E57" s="4780">
        <f>Orçamento!J57</f>
      </c>
      <c r="F57" s="4781"/>
      <c r="G57" s="4782">
        <f>E57-F57</f>
      </c>
      <c r="H57" s="4783">
        <f>F57*D57</f>
      </c>
      <c r="I57" s="4784">
        <f>G57*D57</f>
      </c>
      <c r="J57" s="4785">
        <f>I57+H57</f>
      </c>
    </row>
    <row r="58">
      <c r="A58" s="4786" t="s">
        <v>144</v>
      </c>
      <c r="B58" s="4787" t="s">
        <v>145</v>
      </c>
      <c r="C58" s="4788" t="s">
        <v>141</v>
      </c>
      <c r="D58" s="4789" t="n">
        <v>99.8</v>
      </c>
      <c r="E58" s="4790">
        <f>Orçamento!J58</f>
      </c>
      <c r="F58" s="4791"/>
      <c r="G58" s="4792">
        <f>E58-F58</f>
      </c>
      <c r="H58" s="4793">
        <f>F58*D58</f>
      </c>
      <c r="I58" s="4794">
        <f>G58*D58</f>
      </c>
      <c r="J58" s="4795">
        <f>I58+H58</f>
      </c>
    </row>
    <row r="59">
      <c r="A59" s="4796" t="s">
        <v>146</v>
      </c>
      <c r="B59" s="4797" t="s">
        <v>147</v>
      </c>
      <c r="C59" s="4798" t="s">
        <v>141</v>
      </c>
      <c r="D59" s="4799" t="n">
        <v>57.5</v>
      </c>
      <c r="E59" s="4800">
        <f>Orçamento!J59</f>
      </c>
      <c r="F59" s="4801"/>
      <c r="G59" s="4802">
        <f>E59-F59</f>
      </c>
      <c r="H59" s="4803">
        <f>F59*D59</f>
      </c>
      <c r="I59" s="4804">
        <f>G59*D59</f>
      </c>
      <c r="J59" s="4805">
        <f>I59+H59</f>
      </c>
    </row>
    <row r="60">
      <c r="A60" s="4806" t="s">
        <v>148</v>
      </c>
      <c r="B60" s="4807" t="s">
        <v>149</v>
      </c>
      <c r="C60" s="4808" t="s">
        <v>76</v>
      </c>
      <c r="D60" s="4809" t="n">
        <v>3.83</v>
      </c>
      <c r="E60" s="4810">
        <f>Orçamento!J60</f>
      </c>
      <c r="F60" s="4811"/>
      <c r="G60" s="4812">
        <f>E60-F60</f>
      </c>
      <c r="H60" s="4813">
        <f>F60*D60</f>
      </c>
      <c r="I60" s="4814">
        <f>G60*D60</f>
      </c>
      <c r="J60" s="4815">
        <f>I60+H60</f>
      </c>
    </row>
    <row r="61">
      <c r="A61" s="4816" t="s">
        <v>150</v>
      </c>
      <c r="B61" s="4817" t="s">
        <v>151</v>
      </c>
      <c r="C61" s="4818"/>
      <c r="D61" s="4819"/>
      <c r="E61" s="4820"/>
      <c r="F61" s="4821"/>
      <c r="G61" s="4822"/>
      <c r="H61" s="4823">
        <f>SUM(H62:H69)</f>
      </c>
      <c r="I61" s="4824">
        <f>SUM(I62:I69)</f>
      </c>
      <c r="J61" s="4825">
        <f>SUM(J62:J69)</f>
      </c>
      <c r="K61" s="4826" t="s">
        <v>36</v>
      </c>
    </row>
    <row r="62">
      <c r="A62" s="4827" t="s">
        <v>152</v>
      </c>
      <c r="B62" s="4828" t="s">
        <v>136</v>
      </c>
      <c r="C62" s="4829" t="s">
        <v>76</v>
      </c>
      <c r="D62" s="4830" t="n">
        <v>1.54</v>
      </c>
      <c r="E62" s="4831">
        <f>Orçamento!J62</f>
      </c>
      <c r="F62" s="4832"/>
      <c r="G62" s="4833">
        <f>E62-F62</f>
      </c>
      <c r="H62" s="4834">
        <f>F62*D62</f>
      </c>
      <c r="I62" s="4835">
        <f>G62*D62</f>
      </c>
      <c r="J62" s="4836">
        <f>I62+H62</f>
      </c>
    </row>
    <row r="63">
      <c r="A63" s="4837" t="s">
        <v>153</v>
      </c>
      <c r="B63" s="4838" t="s">
        <v>154</v>
      </c>
      <c r="C63" s="4839" t="s">
        <v>52</v>
      </c>
      <c r="D63" s="4840" t="n">
        <v>106.48</v>
      </c>
      <c r="E63" s="4841">
        <f>Orçamento!J63</f>
      </c>
      <c r="F63" s="4842"/>
      <c r="G63" s="4843">
        <f>E63-F63</f>
      </c>
      <c r="H63" s="4844">
        <f>F63*D63</f>
      </c>
      <c r="I63" s="4845">
        <f>G63*D63</f>
      </c>
      <c r="J63" s="4846">
        <f>I63+H63</f>
      </c>
    </row>
    <row r="64">
      <c r="A64" s="4847" t="s">
        <v>155</v>
      </c>
      <c r="B64" s="4848" t="s">
        <v>156</v>
      </c>
      <c r="C64" s="4849" t="s">
        <v>141</v>
      </c>
      <c r="D64" s="4850" t="n">
        <v>104.9</v>
      </c>
      <c r="E64" s="4851">
        <f>Orçamento!J64</f>
      </c>
      <c r="F64" s="4852"/>
      <c r="G64" s="4853">
        <f>E64-F64</f>
      </c>
      <c r="H64" s="4854">
        <f>F64*D64</f>
      </c>
      <c r="I64" s="4855">
        <f>G64*D64</f>
      </c>
      <c r="J64" s="4856">
        <f>I64+H64</f>
      </c>
    </row>
    <row r="65">
      <c r="A65" s="4857" t="s">
        <v>157</v>
      </c>
      <c r="B65" s="4858" t="s">
        <v>158</v>
      </c>
      <c r="C65" s="4859" t="s">
        <v>141</v>
      </c>
      <c r="D65" s="4860" t="n">
        <v>181.9</v>
      </c>
      <c r="E65" s="4861">
        <f>Orçamento!J65</f>
      </c>
      <c r="F65" s="4862"/>
      <c r="G65" s="4863">
        <f>E65-F65</f>
      </c>
      <c r="H65" s="4864">
        <f>F65*D65</f>
      </c>
      <c r="I65" s="4865">
        <f>G65*D65</f>
      </c>
      <c r="J65" s="4866">
        <f>I65+H65</f>
      </c>
    </row>
    <row r="66">
      <c r="A66" s="4867" t="s">
        <v>159</v>
      </c>
      <c r="B66" s="4868" t="s">
        <v>160</v>
      </c>
      <c r="C66" s="4869" t="s">
        <v>141</v>
      </c>
      <c r="D66" s="4870" t="n">
        <v>58.8</v>
      </c>
      <c r="E66" s="4871">
        <f>Orçamento!J66</f>
      </c>
      <c r="F66" s="4872"/>
      <c r="G66" s="4873">
        <f>E66-F66</f>
      </c>
      <c r="H66" s="4874">
        <f>F66*D66</f>
      </c>
      <c r="I66" s="4875">
        <f>G66*D66</f>
      </c>
      <c r="J66" s="4876">
        <f>I66+H66</f>
      </c>
    </row>
    <row r="67">
      <c r="A67" s="4877" t="s">
        <v>161</v>
      </c>
      <c r="B67" s="4878" t="s">
        <v>147</v>
      </c>
      <c r="C67" s="4879" t="s">
        <v>141</v>
      </c>
      <c r="D67" s="4880" t="n">
        <v>13.0</v>
      </c>
      <c r="E67" s="4881">
        <f>Orçamento!J67</f>
      </c>
      <c r="F67" s="4882"/>
      <c r="G67" s="4883">
        <f>E67-F67</f>
      </c>
      <c r="H67" s="4884">
        <f>F67*D67</f>
      </c>
      <c r="I67" s="4885">
        <f>G67*D67</f>
      </c>
      <c r="J67" s="4886">
        <f>I67+H67</f>
      </c>
    </row>
    <row r="68">
      <c r="A68" s="4887" t="s">
        <v>162</v>
      </c>
      <c r="B68" s="4888" t="s">
        <v>163</v>
      </c>
      <c r="C68" s="4889" t="s">
        <v>141</v>
      </c>
      <c r="D68" s="4890" t="n">
        <v>26.0</v>
      </c>
      <c r="E68" s="4891">
        <f>Orçamento!J68</f>
      </c>
      <c r="F68" s="4892"/>
      <c r="G68" s="4893">
        <f>E68-F68</f>
      </c>
      <c r="H68" s="4894">
        <f>F68*D68</f>
      </c>
      <c r="I68" s="4895">
        <f>G68*D68</f>
      </c>
      <c r="J68" s="4896">
        <f>I68+H68</f>
      </c>
    </row>
    <row r="69">
      <c r="A69" s="4897" t="s">
        <v>164</v>
      </c>
      <c r="B69" s="4898" t="s">
        <v>149</v>
      </c>
      <c r="C69" s="4899" t="s">
        <v>76</v>
      </c>
      <c r="D69" s="4900" t="n">
        <v>7.78</v>
      </c>
      <c r="E69" s="4901">
        <f>Orçamento!J69</f>
      </c>
      <c r="F69" s="4902"/>
      <c r="G69" s="4903">
        <f>E69-F69</f>
      </c>
      <c r="H69" s="4904">
        <f>F69*D69</f>
      </c>
      <c r="I69" s="4905">
        <f>G69*D69</f>
      </c>
      <c r="J69" s="4906">
        <f>I69+H69</f>
      </c>
    </row>
    <row r="70">
      <c r="A70" s="4907" t="s">
        <v>165</v>
      </c>
      <c r="B70" s="4908" t="s">
        <v>166</v>
      </c>
      <c r="C70" s="4909"/>
      <c r="D70" s="4910"/>
      <c r="E70" s="4911"/>
      <c r="F70" s="4912"/>
      <c r="G70" s="4913"/>
      <c r="H70" s="4914"/>
      <c r="I70" s="4915"/>
      <c r="J70" s="4916"/>
      <c r="K70" s="4917" t="s">
        <v>36</v>
      </c>
    </row>
    <row r="71">
      <c r="A71" s="4918" t="s">
        <v>167</v>
      </c>
      <c r="B71" s="4919" t="s">
        <v>168</v>
      </c>
      <c r="C71" s="4920"/>
      <c r="D71" s="4921"/>
      <c r="E71" s="4922"/>
      <c r="F71" s="4923"/>
      <c r="G71" s="4924"/>
      <c r="H71" s="4925">
        <f>SUM(H72:H78)</f>
      </c>
      <c r="I71" s="4926">
        <f>SUM(I72:I78)</f>
      </c>
      <c r="J71" s="4927">
        <f>SUM(J72:J78)</f>
      </c>
      <c r="K71" s="4928" t="s">
        <v>36</v>
      </c>
    </row>
    <row r="72">
      <c r="A72" s="4929" t="s">
        <v>169</v>
      </c>
      <c r="B72" s="4930" t="s">
        <v>170</v>
      </c>
      <c r="C72" s="4931" t="s">
        <v>52</v>
      </c>
      <c r="D72" s="4932" t="n">
        <v>129.5</v>
      </c>
      <c r="E72" s="4933">
        <f>Orçamento!J72</f>
      </c>
      <c r="F72" s="4934"/>
      <c r="G72" s="4935">
        <f>E72-F72</f>
      </c>
      <c r="H72" s="4936">
        <f>F72*D72</f>
      </c>
      <c r="I72" s="4937">
        <f>G72*D72</f>
      </c>
      <c r="J72" s="4938">
        <f>I72+H72</f>
      </c>
    </row>
    <row r="73">
      <c r="A73" s="4939" t="s">
        <v>171</v>
      </c>
      <c r="B73" s="4940" t="s">
        <v>136</v>
      </c>
      <c r="C73" s="4941" t="s">
        <v>76</v>
      </c>
      <c r="D73" s="4942" t="n">
        <v>12.95</v>
      </c>
      <c r="E73" s="4943">
        <f>Orçamento!J73</f>
      </c>
      <c r="F73" s="4944"/>
      <c r="G73" s="4945">
        <f>E73-F73</f>
      </c>
      <c r="H73" s="4946">
        <f>F73*D73</f>
      </c>
      <c r="I73" s="4947">
        <f>G73*D73</f>
      </c>
      <c r="J73" s="4948">
        <f>I73+H73</f>
      </c>
    </row>
    <row r="74">
      <c r="A74" s="4949" t="s">
        <v>172</v>
      </c>
      <c r="B74" s="4950" t="s">
        <v>173</v>
      </c>
      <c r="C74" s="4951" t="s">
        <v>52</v>
      </c>
      <c r="D74" s="4952" t="n">
        <v>142.45</v>
      </c>
      <c r="E74" s="4953">
        <f>Orçamento!J74</f>
      </c>
      <c r="F74" s="4954"/>
      <c r="G74" s="4955">
        <f>E74-F74</f>
      </c>
      <c r="H74" s="4956">
        <f>F74*D74</f>
      </c>
      <c r="I74" s="4957">
        <f>G74*D74</f>
      </c>
      <c r="J74" s="4958">
        <f>I74+H74</f>
      </c>
    </row>
    <row r="75">
      <c r="A75" s="4959" t="s">
        <v>174</v>
      </c>
      <c r="B75" s="4960" t="s">
        <v>175</v>
      </c>
      <c r="C75" s="4961" t="s">
        <v>141</v>
      </c>
      <c r="D75" s="4962" t="n">
        <v>342.2</v>
      </c>
      <c r="E75" s="4963">
        <f>Orçamento!J75</f>
      </c>
      <c r="F75" s="4964"/>
      <c r="G75" s="4965">
        <f>E75-F75</f>
      </c>
      <c r="H75" s="4966">
        <f>F75*D75</f>
      </c>
      <c r="I75" s="4967">
        <f>G75*D75</f>
      </c>
      <c r="J75" s="4968">
        <f>I75+H75</f>
      </c>
    </row>
    <row r="76">
      <c r="A76" s="4969" t="s">
        <v>176</v>
      </c>
      <c r="B76" s="4970" t="s">
        <v>177</v>
      </c>
      <c r="C76" s="4971" t="s">
        <v>141</v>
      </c>
      <c r="D76" s="4972" t="n">
        <v>44.2</v>
      </c>
      <c r="E76" s="4973">
        <f>Orçamento!J76</f>
      </c>
      <c r="F76" s="4974"/>
      <c r="G76" s="4975">
        <f>E76-F76</f>
      </c>
      <c r="H76" s="4976">
        <f>F76*D76</f>
      </c>
      <c r="I76" s="4977">
        <f>G76*D76</f>
      </c>
      <c r="J76" s="4978">
        <f>I76+H76</f>
      </c>
    </row>
    <row r="77">
      <c r="A77" s="4979" t="s">
        <v>178</v>
      </c>
      <c r="B77" s="4980" t="s">
        <v>179</v>
      </c>
      <c r="C77" s="4981" t="s">
        <v>141</v>
      </c>
      <c r="D77" s="4982" t="n">
        <v>310.2</v>
      </c>
      <c r="E77" s="4983">
        <f>Orçamento!J77</f>
      </c>
      <c r="F77" s="4984"/>
      <c r="G77" s="4985">
        <f>E77-F77</f>
      </c>
      <c r="H77" s="4986">
        <f>F77*D77</f>
      </c>
      <c r="I77" s="4987">
        <f>G77*D77</f>
      </c>
      <c r="J77" s="4988">
        <f>I77+H77</f>
      </c>
    </row>
    <row r="78">
      <c r="A78" s="4989" t="s">
        <v>180</v>
      </c>
      <c r="B78" s="4990" t="s">
        <v>181</v>
      </c>
      <c r="C78" s="4991" t="s">
        <v>76</v>
      </c>
      <c r="D78" s="4992" t="n">
        <v>14.44</v>
      </c>
      <c r="E78" s="4993">
        <f>Orçamento!J78</f>
      </c>
      <c r="F78" s="4994"/>
      <c r="G78" s="4995">
        <f>E78-F78</f>
      </c>
      <c r="H78" s="4996">
        <f>F78*D78</f>
      </c>
      <c r="I78" s="4997">
        <f>G78*D78</f>
      </c>
      <c r="J78" s="4998">
        <f>I78+H78</f>
      </c>
    </row>
    <row r="79">
      <c r="A79" s="4999" t="s">
        <v>182</v>
      </c>
      <c r="B79" s="5000" t="s">
        <v>183</v>
      </c>
      <c r="C79" s="5001"/>
      <c r="D79" s="5002"/>
      <c r="E79" s="5003"/>
      <c r="F79" s="5004"/>
      <c r="G79" s="5005"/>
      <c r="H79" s="5006">
        <f>SUM(H80:H84)</f>
      </c>
      <c r="I79" s="5007">
        <f>SUM(I80:I84)</f>
      </c>
      <c r="J79" s="5008">
        <f>SUM(J80:J84)</f>
      </c>
      <c r="K79" s="5009" t="s">
        <v>36</v>
      </c>
    </row>
    <row r="80">
      <c r="A80" s="5010" t="s">
        <v>184</v>
      </c>
      <c r="B80" s="5011" t="s">
        <v>185</v>
      </c>
      <c r="C80" s="5012" t="s">
        <v>52</v>
      </c>
      <c r="D80" s="5013" t="n">
        <v>55.58</v>
      </c>
      <c r="E80" s="5014">
        <f>Orçamento!J80</f>
      </c>
      <c r="F80" s="5015"/>
      <c r="G80" s="5016">
        <f>E80-F80</f>
      </c>
      <c r="H80" s="5017">
        <f>F80*D80</f>
      </c>
      <c r="I80" s="5018">
        <f>G80*D80</f>
      </c>
      <c r="J80" s="5019">
        <f>I80+H80</f>
      </c>
    </row>
    <row r="81">
      <c r="A81" s="5020" t="s">
        <v>186</v>
      </c>
      <c r="B81" s="5021" t="s">
        <v>187</v>
      </c>
      <c r="C81" s="5022" t="s">
        <v>141</v>
      </c>
      <c r="D81" s="5023" t="n">
        <v>88.9</v>
      </c>
      <c r="E81" s="5024">
        <f>Orçamento!J81</f>
      </c>
      <c r="F81" s="5025"/>
      <c r="G81" s="5026">
        <f>E81-F81</f>
      </c>
      <c r="H81" s="5027">
        <f>F81*D81</f>
      </c>
      <c r="I81" s="5028">
        <f>G81*D81</f>
      </c>
      <c r="J81" s="5029">
        <f>I81+H81</f>
      </c>
    </row>
    <row r="82">
      <c r="A82" s="5030" t="s">
        <v>188</v>
      </c>
      <c r="B82" s="5031" t="s">
        <v>189</v>
      </c>
      <c r="C82" s="5032" t="s">
        <v>141</v>
      </c>
      <c r="D82" s="5033" t="n">
        <v>129.6</v>
      </c>
      <c r="E82" s="5034">
        <f>Orçamento!J82</f>
      </c>
      <c r="F82" s="5035"/>
      <c r="G82" s="5036">
        <f>E82-F82</f>
      </c>
      <c r="H82" s="5037">
        <f>F82*D82</f>
      </c>
      <c r="I82" s="5038">
        <f>G82*D82</f>
      </c>
      <c r="J82" s="5039">
        <f>I82+H82</f>
      </c>
    </row>
    <row r="83">
      <c r="A83" s="5040" t="s">
        <v>190</v>
      </c>
      <c r="B83" s="5041" t="s">
        <v>191</v>
      </c>
      <c r="C83" s="5042" t="s">
        <v>141</v>
      </c>
      <c r="D83" s="5043" t="n">
        <v>84.4</v>
      </c>
      <c r="E83" s="5044">
        <f>Orçamento!J83</f>
      </c>
      <c r="F83" s="5045"/>
      <c r="G83" s="5046">
        <f>E83-F83</f>
      </c>
      <c r="H83" s="5047">
        <f>F83*D83</f>
      </c>
      <c r="I83" s="5048">
        <f>G83*D83</f>
      </c>
      <c r="J83" s="5049">
        <f>I83+H83</f>
      </c>
    </row>
    <row r="84">
      <c r="A84" s="5050" t="s">
        <v>192</v>
      </c>
      <c r="B84" s="5051" t="s">
        <v>193</v>
      </c>
      <c r="C84" s="5052" t="s">
        <v>76</v>
      </c>
      <c r="D84" s="5053" t="n">
        <v>3.56</v>
      </c>
      <c r="E84" s="5054">
        <f>Orçamento!J84</f>
      </c>
      <c r="F84" s="5055"/>
      <c r="G84" s="5056">
        <f>E84-F84</f>
      </c>
      <c r="H84" s="5057">
        <f>F84*D84</f>
      </c>
      <c r="I84" s="5058">
        <f>G84*D84</f>
      </c>
      <c r="J84" s="5059">
        <f>I84+H84</f>
      </c>
    </row>
    <row r="85">
      <c r="A85" s="5060" t="s">
        <v>194</v>
      </c>
      <c r="B85" s="5061" t="s">
        <v>195</v>
      </c>
      <c r="C85" s="5062"/>
      <c r="D85" s="5063"/>
      <c r="E85" s="5064"/>
      <c r="F85" s="5065"/>
      <c r="G85" s="5066"/>
      <c r="H85" s="5067">
        <f>SUM(H86:H92)</f>
      </c>
      <c r="I85" s="5068">
        <f>SUM(I86:I92)</f>
      </c>
      <c r="J85" s="5069">
        <f>SUM(J86:J92)</f>
      </c>
      <c r="K85" s="5070" t="s">
        <v>36</v>
      </c>
    </row>
    <row r="86">
      <c r="A86" s="5071" t="s">
        <v>196</v>
      </c>
      <c r="B86" s="5072" t="s">
        <v>197</v>
      </c>
      <c r="C86" s="5073" t="s">
        <v>52</v>
      </c>
      <c r="D86" s="5074" t="n">
        <v>99.59</v>
      </c>
      <c r="E86" s="5075">
        <f>Orçamento!J86</f>
      </c>
      <c r="F86" s="5076"/>
      <c r="G86" s="5077">
        <f>E86-F86</f>
      </c>
      <c r="H86" s="5078">
        <f>F86*D86</f>
      </c>
      <c r="I86" s="5079">
        <f>G86*D86</f>
      </c>
      <c r="J86" s="5080">
        <f>I86+H86</f>
      </c>
    </row>
    <row r="87">
      <c r="A87" s="5081" t="s">
        <v>198</v>
      </c>
      <c r="B87" s="5082" t="s">
        <v>187</v>
      </c>
      <c r="C87" s="5083" t="s">
        <v>141</v>
      </c>
      <c r="D87" s="5084" t="n">
        <v>101.7</v>
      </c>
      <c r="E87" s="5085">
        <f>Orçamento!J87</f>
      </c>
      <c r="F87" s="5086"/>
      <c r="G87" s="5087">
        <f>E87-F87</f>
      </c>
      <c r="H87" s="5088">
        <f>F87*D87</f>
      </c>
      <c r="I87" s="5089">
        <f>G87*D87</f>
      </c>
      <c r="J87" s="5090">
        <f>I87+H87</f>
      </c>
    </row>
    <row r="88">
      <c r="A88" s="5091" t="s">
        <v>199</v>
      </c>
      <c r="B88" s="5092" t="s">
        <v>200</v>
      </c>
      <c r="C88" s="5093" t="s">
        <v>141</v>
      </c>
      <c r="D88" s="5094" t="n">
        <v>24.9</v>
      </c>
      <c r="E88" s="5095">
        <f>Orçamento!J88</f>
      </c>
      <c r="F88" s="5096"/>
      <c r="G88" s="5097">
        <f>E88-F88</f>
      </c>
      <c r="H88" s="5098">
        <f>F88*D88</f>
      </c>
      <c r="I88" s="5099">
        <f>G88*D88</f>
      </c>
      <c r="J88" s="5100">
        <f>I88+H88</f>
      </c>
    </row>
    <row r="89">
      <c r="A89" s="5101" t="s">
        <v>201</v>
      </c>
      <c r="B89" s="5102" t="s">
        <v>202</v>
      </c>
      <c r="C89" s="5103" t="s">
        <v>141</v>
      </c>
      <c r="D89" s="5104" t="n">
        <v>170.6</v>
      </c>
      <c r="E89" s="5105">
        <f>Orçamento!J89</f>
      </c>
      <c r="F89" s="5106"/>
      <c r="G89" s="5107">
        <f>E89-F89</f>
      </c>
      <c r="H89" s="5108">
        <f>F89*D89</f>
      </c>
      <c r="I89" s="5109">
        <f>G89*D89</f>
      </c>
      <c r="J89" s="5110">
        <f>I89+H89</f>
      </c>
    </row>
    <row r="90">
      <c r="A90" s="5111" t="s">
        <v>203</v>
      </c>
      <c r="B90" s="5112" t="s">
        <v>189</v>
      </c>
      <c r="C90" s="5113" t="s">
        <v>141</v>
      </c>
      <c r="D90" s="5114" t="n">
        <v>57.6</v>
      </c>
      <c r="E90" s="5115">
        <f>Orçamento!J90</f>
      </c>
      <c r="F90" s="5116"/>
      <c r="G90" s="5117">
        <f>E90-F90</f>
      </c>
      <c r="H90" s="5118">
        <f>F90*D90</f>
      </c>
      <c r="I90" s="5119">
        <f>G90*D90</f>
      </c>
      <c r="J90" s="5120">
        <f>I90+H90</f>
      </c>
    </row>
    <row r="91">
      <c r="A91" s="5121" t="s">
        <v>204</v>
      </c>
      <c r="B91" s="5122" t="s">
        <v>191</v>
      </c>
      <c r="C91" s="5123" t="s">
        <v>141</v>
      </c>
      <c r="D91" s="5124" t="n">
        <v>29.5</v>
      </c>
      <c r="E91" s="5125">
        <f>Orçamento!J91</f>
      </c>
      <c r="F91" s="5126"/>
      <c r="G91" s="5127">
        <f>E91-F91</f>
      </c>
      <c r="H91" s="5128">
        <f>F91*D91</f>
      </c>
      <c r="I91" s="5129">
        <f>G91*D91</f>
      </c>
      <c r="J91" s="5130">
        <f>I91+H91</f>
      </c>
    </row>
    <row r="92">
      <c r="A92" s="5131" t="s">
        <v>205</v>
      </c>
      <c r="B92" s="5132" t="s">
        <v>206</v>
      </c>
      <c r="C92" s="5133" t="s">
        <v>76</v>
      </c>
      <c r="D92" s="5134" t="n">
        <v>7.21</v>
      </c>
      <c r="E92" s="5135">
        <f>Orçamento!J92</f>
      </c>
      <c r="F92" s="5136"/>
      <c r="G92" s="5137">
        <f>E92-F92</f>
      </c>
      <c r="H92" s="5138">
        <f>F92*D92</f>
      </c>
      <c r="I92" s="5139">
        <f>G92*D92</f>
      </c>
      <c r="J92" s="5140">
        <f>I92+H92</f>
      </c>
    </row>
    <row r="93">
      <c r="A93" s="5141" t="s">
        <v>207</v>
      </c>
      <c r="B93" s="5142" t="s">
        <v>208</v>
      </c>
      <c r="C93" s="5143"/>
      <c r="D93" s="5144"/>
      <c r="E93" s="5145"/>
      <c r="F93" s="5146"/>
      <c r="G93" s="5147"/>
      <c r="H93" s="5148">
        <f>SUM(H94:H99)</f>
      </c>
      <c r="I93" s="5149">
        <f>SUM(I94:I99)</f>
      </c>
      <c r="J93" s="5150">
        <f>SUM(J94:J99)</f>
      </c>
      <c r="K93" s="5151" t="s">
        <v>36</v>
      </c>
    </row>
    <row r="94">
      <c r="A94" s="5152" t="s">
        <v>209</v>
      </c>
      <c r="B94" s="5153" t="s">
        <v>210</v>
      </c>
      <c r="C94" s="5154" t="s">
        <v>52</v>
      </c>
      <c r="D94" s="5155" t="n">
        <v>120.2</v>
      </c>
      <c r="E94" s="5156">
        <f>Orçamento!J94</f>
      </c>
      <c r="F94" s="5157"/>
      <c r="G94" s="5158">
        <f>E94-F94</f>
      </c>
      <c r="H94" s="5159">
        <f>F94*D94</f>
      </c>
      <c r="I94" s="5160">
        <f>G94*D94</f>
      </c>
      <c r="J94" s="5161">
        <f>I94+H94</f>
      </c>
    </row>
    <row r="95">
      <c r="A95" s="5162" t="s">
        <v>211</v>
      </c>
      <c r="B95" s="5163" t="s">
        <v>175</v>
      </c>
      <c r="C95" s="5164" t="s">
        <v>141</v>
      </c>
      <c r="D95" s="5165" t="n">
        <v>341.9</v>
      </c>
      <c r="E95" s="5166">
        <f>Orçamento!J95</f>
      </c>
      <c r="F95" s="5167"/>
      <c r="G95" s="5168">
        <f>E95-F95</f>
      </c>
      <c r="H95" s="5169">
        <f>F95*D95</f>
      </c>
      <c r="I95" s="5170">
        <f>G95*D95</f>
      </c>
      <c r="J95" s="5171">
        <f>I95+H95</f>
      </c>
    </row>
    <row r="96">
      <c r="A96" s="5172" t="s">
        <v>212</v>
      </c>
      <c r="B96" s="5173" t="s">
        <v>177</v>
      </c>
      <c r="C96" s="5174" t="s">
        <v>141</v>
      </c>
      <c r="D96" s="5175" t="n">
        <v>83.0</v>
      </c>
      <c r="E96" s="5176">
        <f>Orçamento!J96</f>
      </c>
      <c r="F96" s="5177"/>
      <c r="G96" s="5178">
        <f>E96-F96</f>
      </c>
      <c r="H96" s="5179">
        <f>F96*D96</f>
      </c>
      <c r="I96" s="5180">
        <f>G96*D96</f>
      </c>
      <c r="J96" s="5181">
        <f>I96+H96</f>
      </c>
    </row>
    <row r="97">
      <c r="A97" s="5182" t="s">
        <v>213</v>
      </c>
      <c r="B97" s="5183" t="s">
        <v>179</v>
      </c>
      <c r="C97" s="5184" t="s">
        <v>141</v>
      </c>
      <c r="D97" s="5185" t="n">
        <v>351.5</v>
      </c>
      <c r="E97" s="5186">
        <f>Orçamento!J97</f>
      </c>
      <c r="F97" s="5187"/>
      <c r="G97" s="5188">
        <f>E97-F97</f>
      </c>
      <c r="H97" s="5189">
        <f>F97*D97</f>
      </c>
      <c r="I97" s="5190">
        <f>G97*D97</f>
      </c>
      <c r="J97" s="5191">
        <f>I97+H97</f>
      </c>
    </row>
    <row r="98">
      <c r="A98" s="5192" t="s">
        <v>214</v>
      </c>
      <c r="B98" s="5193" t="s">
        <v>215</v>
      </c>
      <c r="C98" s="5194" t="s">
        <v>141</v>
      </c>
      <c r="D98" s="5195" t="n">
        <v>28.0</v>
      </c>
      <c r="E98" s="5196">
        <f>Orçamento!J98</f>
      </c>
      <c r="F98" s="5197"/>
      <c r="G98" s="5198">
        <f>E98-F98</f>
      </c>
      <c r="H98" s="5199">
        <f>F98*D98</f>
      </c>
      <c r="I98" s="5200">
        <f>G98*D98</f>
      </c>
      <c r="J98" s="5201">
        <f>I98+H98</f>
      </c>
    </row>
    <row r="99">
      <c r="A99" s="5202" t="s">
        <v>216</v>
      </c>
      <c r="B99" s="5203" t="s">
        <v>206</v>
      </c>
      <c r="C99" s="5204" t="s">
        <v>76</v>
      </c>
      <c r="D99" s="5205" t="n">
        <v>14.41</v>
      </c>
      <c r="E99" s="5206">
        <f>Orçamento!J99</f>
      </c>
      <c r="F99" s="5207"/>
      <c r="G99" s="5208">
        <f>E99-F99</f>
      </c>
      <c r="H99" s="5209">
        <f>F99*D99</f>
      </c>
      <c r="I99" s="5210">
        <f>G99*D99</f>
      </c>
      <c r="J99" s="5211">
        <f>I99+H99</f>
      </c>
    </row>
    <row r="100">
      <c r="A100" s="5212" t="s">
        <v>217</v>
      </c>
      <c r="B100" s="5213" t="s">
        <v>218</v>
      </c>
      <c r="C100" s="5214"/>
      <c r="D100" s="5215"/>
      <c r="E100" s="5216"/>
      <c r="F100" s="5217"/>
      <c r="G100" s="5218"/>
      <c r="H100" s="5219">
        <f>SUM(H101:H104)</f>
      </c>
      <c r="I100" s="5220">
        <f>SUM(I101:I104)</f>
      </c>
      <c r="J100" s="5221">
        <f>SUM(J101:J104)</f>
      </c>
      <c r="K100" s="5222" t="s">
        <v>36</v>
      </c>
    </row>
    <row r="101">
      <c r="A101" s="5223" t="s">
        <v>219</v>
      </c>
      <c r="B101" s="5224" t="s">
        <v>185</v>
      </c>
      <c r="C101" s="5225" t="s">
        <v>52</v>
      </c>
      <c r="D101" s="5226" t="n">
        <v>17.36</v>
      </c>
      <c r="E101" s="5227">
        <f>Orçamento!J101</f>
      </c>
      <c r="F101" s="5228"/>
      <c r="G101" s="5229">
        <f>E101-F101</f>
      </c>
      <c r="H101" s="5230">
        <f>F101*D101</f>
      </c>
      <c r="I101" s="5231">
        <f>G101*D101</f>
      </c>
      <c r="J101" s="5232">
        <f>I101+H101</f>
      </c>
    </row>
    <row r="102">
      <c r="A102" s="5233" t="s">
        <v>220</v>
      </c>
      <c r="B102" s="5234" t="s">
        <v>187</v>
      </c>
      <c r="C102" s="5235" t="s">
        <v>141</v>
      </c>
      <c r="D102" s="5236" t="n">
        <v>31.4</v>
      </c>
      <c r="E102" s="5237">
        <f>Orçamento!J102</f>
      </c>
      <c r="F102" s="5238"/>
      <c r="G102" s="5239">
        <f>E102-F102</f>
      </c>
      <c r="H102" s="5240">
        <f>F102*D102</f>
      </c>
      <c r="I102" s="5241">
        <f>G102*D102</f>
      </c>
      <c r="J102" s="5242">
        <f>I102+H102</f>
      </c>
    </row>
    <row r="103">
      <c r="A103" s="5243" t="s">
        <v>221</v>
      </c>
      <c r="B103" s="5244" t="s">
        <v>189</v>
      </c>
      <c r="C103" s="5245" t="s">
        <v>141</v>
      </c>
      <c r="D103" s="5246" t="n">
        <v>65.3</v>
      </c>
      <c r="E103" s="5247">
        <f>Orçamento!J103</f>
      </c>
      <c r="F103" s="5248"/>
      <c r="G103" s="5249">
        <f>E103-F103</f>
      </c>
      <c r="H103" s="5250">
        <f>F103*D103</f>
      </c>
      <c r="I103" s="5251">
        <f>G103*D103</f>
      </c>
      <c r="J103" s="5252">
        <f>I103+H103</f>
      </c>
    </row>
    <row r="104">
      <c r="A104" s="5253" t="s">
        <v>222</v>
      </c>
      <c r="B104" s="5254" t="s">
        <v>193</v>
      </c>
      <c r="C104" s="5255" t="s">
        <v>76</v>
      </c>
      <c r="D104" s="5256" t="n">
        <v>0.87</v>
      </c>
      <c r="E104" s="5257">
        <f>Orçamento!J104</f>
      </c>
      <c r="F104" s="5258"/>
      <c r="G104" s="5259">
        <f>E104-F104</f>
      </c>
      <c r="H104" s="5260">
        <f>F104*D104</f>
      </c>
      <c r="I104" s="5261">
        <f>G104*D104</f>
      </c>
      <c r="J104" s="5262">
        <f>I104+H104</f>
      </c>
    </row>
    <row r="105">
      <c r="A105" s="5263" t="s">
        <v>223</v>
      </c>
      <c r="B105" s="5264" t="s">
        <v>224</v>
      </c>
      <c r="C105" s="5265"/>
      <c r="D105" s="5266"/>
      <c r="E105" s="5267"/>
      <c r="F105" s="5268"/>
      <c r="G105" s="5269"/>
      <c r="H105" s="5270">
        <f>SUM(H106:H109)</f>
      </c>
      <c r="I105" s="5271">
        <f>SUM(I106:I109)</f>
      </c>
      <c r="J105" s="5272">
        <f>SUM(J106:J109)</f>
      </c>
      <c r="K105" s="5273" t="s">
        <v>36</v>
      </c>
    </row>
    <row r="106">
      <c r="A106" s="5274" t="s">
        <v>225</v>
      </c>
      <c r="B106" s="5275" t="s">
        <v>197</v>
      </c>
      <c r="C106" s="5276" t="s">
        <v>52</v>
      </c>
      <c r="D106" s="5277" t="n">
        <v>30.77</v>
      </c>
      <c r="E106" s="5278">
        <f>Orçamento!J106</f>
      </c>
      <c r="F106" s="5279"/>
      <c r="G106" s="5280">
        <f>E106-F106</f>
      </c>
      <c r="H106" s="5281">
        <f>F106*D106</f>
      </c>
      <c r="I106" s="5282">
        <f>G106*D106</f>
      </c>
      <c r="J106" s="5283">
        <f>I106+H106</f>
      </c>
    </row>
    <row r="107">
      <c r="A107" s="5284" t="s">
        <v>226</v>
      </c>
      <c r="B107" s="5285" t="s">
        <v>187</v>
      </c>
      <c r="C107" s="5286" t="s">
        <v>141</v>
      </c>
      <c r="D107" s="5287" t="n">
        <v>38.6</v>
      </c>
      <c r="E107" s="5288">
        <f>Orçamento!J107</f>
      </c>
      <c r="F107" s="5289"/>
      <c r="G107" s="5290">
        <f>E107-F107</f>
      </c>
      <c r="H107" s="5291">
        <f>F107*D107</f>
      </c>
      <c r="I107" s="5292">
        <f>G107*D107</f>
      </c>
      <c r="J107" s="5293">
        <f>I107+H107</f>
      </c>
    </row>
    <row r="108">
      <c r="A108" s="5294" t="s">
        <v>227</v>
      </c>
      <c r="B108" s="5295" t="s">
        <v>202</v>
      </c>
      <c r="C108" s="5296" t="s">
        <v>141</v>
      </c>
      <c r="D108" s="5297" t="n">
        <v>90.4</v>
      </c>
      <c r="E108" s="5298">
        <f>Orçamento!J108</f>
      </c>
      <c r="F108" s="5299"/>
      <c r="G108" s="5300">
        <f>E108-F108</f>
      </c>
      <c r="H108" s="5301">
        <f>F108*D108</f>
      </c>
      <c r="I108" s="5302">
        <f>G108*D108</f>
      </c>
      <c r="J108" s="5303">
        <f>I108+H108</f>
      </c>
    </row>
    <row r="109">
      <c r="A109" s="5304" t="s">
        <v>228</v>
      </c>
      <c r="B109" s="5305" t="s">
        <v>206</v>
      </c>
      <c r="C109" s="5306" t="s">
        <v>76</v>
      </c>
      <c r="D109" s="5307" t="n">
        <v>1.75</v>
      </c>
      <c r="E109" s="5308">
        <f>Orçamento!J109</f>
      </c>
      <c r="F109" s="5309"/>
      <c r="G109" s="5310">
        <f>E109-F109</f>
      </c>
      <c r="H109" s="5311">
        <f>F109*D109</f>
      </c>
      <c r="I109" s="5312">
        <f>G109*D109</f>
      </c>
      <c r="J109" s="5313">
        <f>I109+H109</f>
      </c>
    </row>
    <row r="110">
      <c r="A110" s="5314" t="s">
        <v>229</v>
      </c>
      <c r="B110" s="5315" t="s">
        <v>230</v>
      </c>
      <c r="C110" s="5316"/>
      <c r="D110" s="5317"/>
      <c r="E110" s="5318"/>
      <c r="F110" s="5319"/>
      <c r="G110" s="5320"/>
      <c r="H110" s="5321"/>
      <c r="I110" s="5322"/>
      <c r="J110" s="5323"/>
      <c r="K110" s="5324" t="s">
        <v>36</v>
      </c>
    </row>
    <row r="111">
      <c r="A111" s="5325" t="s">
        <v>231</v>
      </c>
      <c r="B111" s="5326" t="s">
        <v>232</v>
      </c>
      <c r="C111" s="5327"/>
      <c r="D111" s="5328"/>
      <c r="E111" s="5329"/>
      <c r="F111" s="5330"/>
      <c r="G111" s="5331"/>
      <c r="H111" s="5332">
        <f>SUM(H112:H114)</f>
      </c>
      <c r="I111" s="5333">
        <f>SUM(I112:I114)</f>
      </c>
      <c r="J111" s="5334">
        <f>SUM(J112:J114)</f>
      </c>
      <c r="K111" s="5335" t="s">
        <v>36</v>
      </c>
    </row>
    <row r="112">
      <c r="A112" s="5336" t="s">
        <v>233</v>
      </c>
      <c r="B112" s="5337" t="s">
        <v>234</v>
      </c>
      <c r="C112" s="5338" t="s">
        <v>52</v>
      </c>
      <c r="D112" s="5339" t="n">
        <v>169.35</v>
      </c>
      <c r="E112" s="5340">
        <f>Orçamento!J112</f>
      </c>
      <c r="F112" s="5341"/>
      <c r="G112" s="5342">
        <f>E112-F112</f>
      </c>
      <c r="H112" s="5343">
        <f>F112*D112</f>
      </c>
      <c r="I112" s="5344">
        <f>G112*D112</f>
      </c>
      <c r="J112" s="5345">
        <f>I112+H112</f>
      </c>
    </row>
    <row r="113">
      <c r="A113" s="5346" t="s">
        <v>235</v>
      </c>
      <c r="B113" s="5347" t="s">
        <v>236</v>
      </c>
      <c r="C113" s="5348" t="s">
        <v>106</v>
      </c>
      <c r="D113" s="5349" t="n">
        <v>24.0</v>
      </c>
      <c r="E113" s="5350">
        <f>Orçamento!J113</f>
      </c>
      <c r="F113" s="5351"/>
      <c r="G113" s="5352">
        <f>E113-F113</f>
      </c>
      <c r="H113" s="5353">
        <f>F113*D113</f>
      </c>
      <c r="I113" s="5354">
        <f>G113*D113</f>
      </c>
      <c r="J113" s="5355">
        <f>I113+H113</f>
      </c>
    </row>
    <row r="114">
      <c r="A114" s="5356" t="s">
        <v>237</v>
      </c>
      <c r="B114" s="5357" t="s">
        <v>238</v>
      </c>
      <c r="C114" s="5358" t="s">
        <v>106</v>
      </c>
      <c r="D114" s="5359" t="n">
        <v>22.8</v>
      </c>
      <c r="E114" s="5360">
        <f>Orçamento!J114</f>
      </c>
      <c r="F114" s="5361"/>
      <c r="G114" s="5362">
        <f>E114-F114</f>
      </c>
      <c r="H114" s="5363">
        <f>F114*D114</f>
      </c>
      <c r="I114" s="5364">
        <f>G114*D114</f>
      </c>
      <c r="J114" s="5365">
        <f>I114+H114</f>
      </c>
    </row>
    <row r="115">
      <c r="A115" s="5366" t="s">
        <v>239</v>
      </c>
      <c r="B115" s="5367" t="s">
        <v>240</v>
      </c>
      <c r="C115" s="5368"/>
      <c r="D115" s="5369"/>
      <c r="E115" s="5370"/>
      <c r="F115" s="5371"/>
      <c r="G115" s="5372"/>
      <c r="H115" s="5373">
        <f>SUM(H116:H118)</f>
      </c>
      <c r="I115" s="5374">
        <f>SUM(I116:I118)</f>
      </c>
      <c r="J115" s="5375">
        <f>SUM(J116:J118)</f>
      </c>
      <c r="K115" s="5376" t="s">
        <v>36</v>
      </c>
    </row>
    <row r="116">
      <c r="A116" s="5377" t="s">
        <v>241</v>
      </c>
      <c r="B116" s="5378" t="s">
        <v>242</v>
      </c>
      <c r="C116" s="5379" t="s">
        <v>52</v>
      </c>
      <c r="D116" s="5380" t="n">
        <v>61.94</v>
      </c>
      <c r="E116" s="5381">
        <f>Orçamento!J116</f>
      </c>
      <c r="F116" s="5382"/>
      <c r="G116" s="5383">
        <f>E116-F116</f>
      </c>
      <c r="H116" s="5384">
        <f>F116*D116</f>
      </c>
      <c r="I116" s="5385">
        <f>G116*D116</f>
      </c>
      <c r="J116" s="5386">
        <f>I116+H116</f>
      </c>
    </row>
    <row r="117">
      <c r="A117" s="5387" t="s">
        <v>243</v>
      </c>
      <c r="B117" s="5388" t="s">
        <v>244</v>
      </c>
      <c r="C117" s="5389" t="s">
        <v>52</v>
      </c>
      <c r="D117" s="5390" t="n">
        <v>113.05</v>
      </c>
      <c r="E117" s="5391">
        <f>Orçamento!J117</f>
      </c>
      <c r="F117" s="5392"/>
      <c r="G117" s="5393">
        <f>E117-F117</f>
      </c>
      <c r="H117" s="5394">
        <f>F117*D117</f>
      </c>
      <c r="I117" s="5395">
        <f>G117*D117</f>
      </c>
      <c r="J117" s="5396">
        <f>I117+H117</f>
      </c>
    </row>
    <row r="118">
      <c r="A118" s="5397" t="s">
        <v>245</v>
      </c>
      <c r="B118" s="5398" t="s">
        <v>246</v>
      </c>
      <c r="C118" s="5399" t="s">
        <v>106</v>
      </c>
      <c r="D118" s="5400" t="n">
        <v>15.0</v>
      </c>
      <c r="E118" s="5401">
        <f>Orçamento!J118</f>
      </c>
      <c r="F118" s="5402"/>
      <c r="G118" s="5403">
        <f>E118-F118</f>
      </c>
      <c r="H118" s="5404">
        <f>F118*D118</f>
      </c>
      <c r="I118" s="5405">
        <f>G118*D118</f>
      </c>
      <c r="J118" s="5406">
        <f>I118+H118</f>
      </c>
    </row>
    <row r="119">
      <c r="A119" s="5407" t="s">
        <v>247</v>
      </c>
      <c r="B119" s="5408" t="s">
        <v>248</v>
      </c>
      <c r="C119" s="5409"/>
      <c r="D119" s="5410"/>
      <c r="E119" s="5411"/>
      <c r="F119" s="5412"/>
      <c r="G119" s="5413"/>
      <c r="H119" s="5414">
        <f>SUM(H120:H120)</f>
      </c>
      <c r="I119" s="5415">
        <f>SUM(I120:I120)</f>
      </c>
      <c r="J119" s="5416">
        <f>SUM(J120:J120)</f>
      </c>
      <c r="K119" s="5417" t="s">
        <v>36</v>
      </c>
    </row>
    <row r="120">
      <c r="A120" s="5418" t="s">
        <v>249</v>
      </c>
      <c r="B120" s="5419" t="s">
        <v>250</v>
      </c>
      <c r="C120" s="5420" t="s">
        <v>52</v>
      </c>
      <c r="D120" s="5421" t="n">
        <v>22.6</v>
      </c>
      <c r="E120" s="5422">
        <f>Orçamento!J120</f>
      </c>
      <c r="F120" s="5423"/>
      <c r="G120" s="5424">
        <f>E120-F120</f>
      </c>
      <c r="H120" s="5425">
        <f>F120*D120</f>
      </c>
      <c r="I120" s="5426">
        <f>G120*D120</f>
      </c>
      <c r="J120" s="5427">
        <f>I120+H120</f>
      </c>
    </row>
    <row r="121">
      <c r="A121" s="5428" t="s">
        <v>251</v>
      </c>
      <c r="B121" s="5429" t="s">
        <v>252</v>
      </c>
      <c r="C121" s="5430"/>
      <c r="D121" s="5431"/>
      <c r="E121" s="5432"/>
      <c r="F121" s="5433"/>
      <c r="G121" s="5434"/>
      <c r="H121" s="5435"/>
      <c r="I121" s="5436"/>
      <c r="J121" s="5437"/>
      <c r="K121" s="5438" t="s">
        <v>36</v>
      </c>
    </row>
    <row r="122">
      <c r="A122" s="5439" t="s">
        <v>253</v>
      </c>
      <c r="B122" s="5440" t="s">
        <v>254</v>
      </c>
      <c r="C122" s="5441"/>
      <c r="D122" s="5442"/>
      <c r="E122" s="5443"/>
      <c r="F122" s="5444"/>
      <c r="G122" s="5445"/>
      <c r="H122" s="5446">
        <f>SUM(H123:H126)</f>
      </c>
      <c r="I122" s="5447">
        <f>SUM(I123:I126)</f>
      </c>
      <c r="J122" s="5448">
        <f>SUM(J123:J126)</f>
      </c>
      <c r="K122" s="5449" t="s">
        <v>36</v>
      </c>
    </row>
    <row r="123">
      <c r="A123" s="5450" t="s">
        <v>255</v>
      </c>
      <c r="B123" s="5451" t="s">
        <v>256</v>
      </c>
      <c r="C123" s="5452" t="s">
        <v>52</v>
      </c>
      <c r="D123" s="5453" t="n">
        <v>338.7</v>
      </c>
      <c r="E123" s="5454">
        <f>Orçamento!J123</f>
      </c>
      <c r="F123" s="5455"/>
      <c r="G123" s="5456">
        <f>E123-F123</f>
      </c>
      <c r="H123" s="5457">
        <f>F123*D123</f>
      </c>
      <c r="I123" s="5458">
        <f>G123*D123</f>
      </c>
      <c r="J123" s="5459">
        <f>I123+H123</f>
      </c>
    </row>
    <row r="124">
      <c r="A124" s="5460" t="s">
        <v>257</v>
      </c>
      <c r="B124" s="5461" t="s">
        <v>258</v>
      </c>
      <c r="C124" s="5462" t="s">
        <v>52</v>
      </c>
      <c r="D124" s="5463" t="n">
        <v>218.36</v>
      </c>
      <c r="E124" s="5464">
        <f>Orçamento!J124</f>
      </c>
      <c r="F124" s="5465"/>
      <c r="G124" s="5466">
        <f>E124-F124</f>
      </c>
      <c r="H124" s="5467">
        <f>F124*D124</f>
      </c>
      <c r="I124" s="5468">
        <f>G124*D124</f>
      </c>
      <c r="J124" s="5469">
        <f>I124+H124</f>
      </c>
    </row>
    <row r="125">
      <c r="A125" s="5470" t="s">
        <v>259</v>
      </c>
      <c r="B125" s="5471" t="s">
        <v>260</v>
      </c>
      <c r="C125" s="5472" t="s">
        <v>52</v>
      </c>
      <c r="D125" s="5473" t="n">
        <v>120.34</v>
      </c>
      <c r="E125" s="5474">
        <f>Orçamento!J125</f>
      </c>
      <c r="F125" s="5475"/>
      <c r="G125" s="5476">
        <f>E125-F125</f>
      </c>
      <c r="H125" s="5477">
        <f>F125*D125</f>
      </c>
      <c r="I125" s="5478">
        <f>G125*D125</f>
      </c>
      <c r="J125" s="5479">
        <f>I125+H125</f>
      </c>
    </row>
    <row r="126">
      <c r="A126" s="5480" t="s">
        <v>261</v>
      </c>
      <c r="B126" s="5481" t="s">
        <v>262</v>
      </c>
      <c r="C126" s="5482" t="s">
        <v>106</v>
      </c>
      <c r="D126" s="5483" t="n">
        <v>23.0</v>
      </c>
      <c r="E126" s="5484">
        <f>Orçamento!J126</f>
      </c>
      <c r="F126" s="5485"/>
      <c r="G126" s="5486">
        <f>E126-F126</f>
      </c>
      <c r="H126" s="5487">
        <f>F126*D126</f>
      </c>
      <c r="I126" s="5488">
        <f>G126*D126</f>
      </c>
      <c r="J126" s="5489">
        <f>I126+H126</f>
      </c>
    </row>
    <row r="127">
      <c r="A127" s="5490" t="s">
        <v>263</v>
      </c>
      <c r="B127" s="5491" t="s">
        <v>264</v>
      </c>
      <c r="C127" s="5492"/>
      <c r="D127" s="5493"/>
      <c r="E127" s="5494"/>
      <c r="F127" s="5495"/>
      <c r="G127" s="5496"/>
      <c r="H127" s="5497">
        <f>SUM(H128:H128)</f>
      </c>
      <c r="I127" s="5498">
        <f>SUM(I128:I128)</f>
      </c>
      <c r="J127" s="5499">
        <f>SUM(J128:J128)</f>
      </c>
      <c r="K127" s="5500" t="s">
        <v>36</v>
      </c>
    </row>
    <row r="128">
      <c r="A128" s="5501" t="s">
        <v>265</v>
      </c>
      <c r="B128" s="5502" t="s">
        <v>266</v>
      </c>
      <c r="C128" s="5503" t="s">
        <v>52</v>
      </c>
      <c r="D128" s="5504" t="n">
        <v>179.5</v>
      </c>
      <c r="E128" s="5505">
        <f>Orçamento!J128</f>
      </c>
      <c r="F128" s="5506"/>
      <c r="G128" s="5507">
        <f>E128-F128</f>
      </c>
      <c r="H128" s="5508">
        <f>F128*D128</f>
      </c>
      <c r="I128" s="5509">
        <f>G128*D128</f>
      </c>
      <c r="J128" s="5510">
        <f>I128+H128</f>
      </c>
    </row>
    <row r="129">
      <c r="A129" s="5511" t="s">
        <v>267</v>
      </c>
      <c r="B129" s="5512" t="s">
        <v>268</v>
      </c>
      <c r="C129" s="5513"/>
      <c r="D129" s="5514"/>
      <c r="E129" s="5515"/>
      <c r="F129" s="5516"/>
      <c r="G129" s="5517"/>
      <c r="H129" s="5518"/>
      <c r="I129" s="5519"/>
      <c r="J129" s="5520"/>
      <c r="K129" s="5521" t="s">
        <v>36</v>
      </c>
    </row>
    <row r="130">
      <c r="A130" s="5522" t="s">
        <v>269</v>
      </c>
      <c r="B130" s="5523" t="s">
        <v>270</v>
      </c>
      <c r="C130" s="5524"/>
      <c r="D130" s="5525"/>
      <c r="E130" s="5526"/>
      <c r="F130" s="5527"/>
      <c r="G130" s="5528"/>
      <c r="H130" s="5529">
        <f>SUM(H131:H132)</f>
      </c>
      <c r="I130" s="5530">
        <f>SUM(I131:I132)</f>
      </c>
      <c r="J130" s="5531">
        <f>SUM(J131:J132)</f>
      </c>
      <c r="K130" s="5532" t="s">
        <v>36</v>
      </c>
    </row>
    <row r="131">
      <c r="A131" s="5533" t="s">
        <v>271</v>
      </c>
      <c r="B131" s="5534" t="s">
        <v>272</v>
      </c>
      <c r="C131" s="5535" t="s">
        <v>52</v>
      </c>
      <c r="D131" s="5536" t="n">
        <v>11.4</v>
      </c>
      <c r="E131" s="5537">
        <f>Orçamento!J131</f>
      </c>
      <c r="F131" s="5538"/>
      <c r="G131" s="5539">
        <f>E131-F131</f>
      </c>
      <c r="H131" s="5540">
        <f>F131*D131</f>
      </c>
      <c r="I131" s="5541">
        <f>G131*D131</f>
      </c>
      <c r="J131" s="5542">
        <f>I131+H131</f>
      </c>
    </row>
    <row r="132">
      <c r="A132" s="5543" t="s">
        <v>273</v>
      </c>
      <c r="B132" s="5544" t="s">
        <v>274</v>
      </c>
      <c r="C132" s="5545" t="s">
        <v>52</v>
      </c>
      <c r="D132" s="5546" t="n">
        <v>8.7</v>
      </c>
      <c r="E132" s="5547">
        <f>Orçamento!J132</f>
      </c>
      <c r="F132" s="5548"/>
      <c r="G132" s="5549">
        <f>E132-F132</f>
      </c>
      <c r="H132" s="5550">
        <f>F132*D132</f>
      </c>
      <c r="I132" s="5551">
        <f>G132*D132</f>
      </c>
      <c r="J132" s="5552">
        <f>I132+H132</f>
      </c>
    </row>
    <row r="133">
      <c r="A133" s="5553" t="s">
        <v>275</v>
      </c>
      <c r="B133" s="5554" t="s">
        <v>276</v>
      </c>
      <c r="C133" s="5555"/>
      <c r="D133" s="5556"/>
      <c r="E133" s="5557"/>
      <c r="F133" s="5558"/>
      <c r="G133" s="5559"/>
      <c r="H133" s="5560">
        <f>SUM(H134:H137)</f>
      </c>
      <c r="I133" s="5561">
        <f>SUM(I134:I137)</f>
      </c>
      <c r="J133" s="5562">
        <f>SUM(J134:J137)</f>
      </c>
      <c r="K133" s="5563" t="s">
        <v>36</v>
      </c>
    </row>
    <row r="134">
      <c r="A134" s="5564" t="s">
        <v>277</v>
      </c>
      <c r="B134" s="5565" t="s">
        <v>278</v>
      </c>
      <c r="C134" s="5566" t="s">
        <v>81</v>
      </c>
      <c r="D134" s="5567" t="n">
        <v>7.0</v>
      </c>
      <c r="E134" s="5568">
        <f>Orçamento!J134</f>
      </c>
      <c r="F134" s="5569"/>
      <c r="G134" s="5570">
        <f>E134-F134</f>
      </c>
      <c r="H134" s="5571">
        <f>F134*D134</f>
      </c>
      <c r="I134" s="5572">
        <f>G134*D134</f>
      </c>
      <c r="J134" s="5573">
        <f>I134+H134</f>
      </c>
    </row>
    <row r="135">
      <c r="A135" s="5574" t="s">
        <v>279</v>
      </c>
      <c r="B135" s="5575" t="s">
        <v>280</v>
      </c>
      <c r="C135" s="5576" t="s">
        <v>81</v>
      </c>
      <c r="D135" s="5577" t="n">
        <v>2.0</v>
      </c>
      <c r="E135" s="5578">
        <f>Orçamento!J135</f>
      </c>
      <c r="F135" s="5579"/>
      <c r="G135" s="5580">
        <f>E135-F135</f>
      </c>
      <c r="H135" s="5581">
        <f>F135*D135</f>
      </c>
      <c r="I135" s="5582">
        <f>G135*D135</f>
      </c>
      <c r="J135" s="5583">
        <f>I135+H135</f>
      </c>
    </row>
    <row r="136">
      <c r="A136" s="5584" t="s">
        <v>281</v>
      </c>
      <c r="B136" s="5585" t="s">
        <v>282</v>
      </c>
      <c r="C136" s="5586" t="s">
        <v>52</v>
      </c>
      <c r="D136" s="5587" t="n">
        <v>1.89</v>
      </c>
      <c r="E136" s="5588">
        <f>Orçamento!J136</f>
      </c>
      <c r="F136" s="5589"/>
      <c r="G136" s="5590">
        <f>E136-F136</f>
      </c>
      <c r="H136" s="5591">
        <f>F136*D136</f>
      </c>
      <c r="I136" s="5592">
        <f>G136*D136</f>
      </c>
      <c r="J136" s="5593">
        <f>I136+H136</f>
      </c>
    </row>
    <row r="137">
      <c r="A137" s="5594" t="s">
        <v>283</v>
      </c>
      <c r="B137" s="5595" t="s">
        <v>284</v>
      </c>
      <c r="C137" s="5596" t="s">
        <v>52</v>
      </c>
      <c r="D137" s="5597" t="n">
        <v>6.3</v>
      </c>
      <c r="E137" s="5598">
        <f>Orçamento!J137</f>
      </c>
      <c r="F137" s="5599"/>
      <c r="G137" s="5600">
        <f>E137-F137</f>
      </c>
      <c r="H137" s="5601">
        <f>F137*D137</f>
      </c>
      <c r="I137" s="5602">
        <f>G137*D137</f>
      </c>
      <c r="J137" s="5603">
        <f>I137+H137</f>
      </c>
    </row>
    <row r="138">
      <c r="A138" s="5604" t="s">
        <v>285</v>
      </c>
      <c r="B138" s="5605" t="s">
        <v>286</v>
      </c>
      <c r="C138" s="5606"/>
      <c r="D138" s="5607"/>
      <c r="E138" s="5608"/>
      <c r="F138" s="5609"/>
      <c r="G138" s="5610"/>
      <c r="H138" s="5611">
        <f>SUM(H139:H139)</f>
      </c>
      <c r="I138" s="5612">
        <f>SUM(I139:I139)</f>
      </c>
      <c r="J138" s="5613">
        <f>SUM(J139:J139)</f>
      </c>
      <c r="K138" s="5614" t="s">
        <v>36</v>
      </c>
    </row>
    <row r="139">
      <c r="A139" s="5615" t="s">
        <v>287</v>
      </c>
      <c r="B139" s="5616" t="s">
        <v>288</v>
      </c>
      <c r="C139" s="5617" t="s">
        <v>52</v>
      </c>
      <c r="D139" s="5618" t="n">
        <v>33.06</v>
      </c>
      <c r="E139" s="5619">
        <f>Orçamento!J139</f>
      </c>
      <c r="F139" s="5620"/>
      <c r="G139" s="5621">
        <f>E139-F139</f>
      </c>
      <c r="H139" s="5622">
        <f>F139*D139</f>
      </c>
      <c r="I139" s="5623">
        <f>G139*D139</f>
      </c>
      <c r="J139" s="5624">
        <f>I139+H139</f>
      </c>
    </row>
    <row r="140">
      <c r="A140" s="5625" t="s">
        <v>289</v>
      </c>
      <c r="B140" s="5626" t="s">
        <v>290</v>
      </c>
      <c r="C140" s="5627"/>
      <c r="D140" s="5628"/>
      <c r="E140" s="5629"/>
      <c r="F140" s="5630"/>
      <c r="G140" s="5631"/>
      <c r="H140" s="5632">
        <f>SUM(H141:H146)</f>
      </c>
      <c r="I140" s="5633">
        <f>SUM(I141:I146)</f>
      </c>
      <c r="J140" s="5634">
        <f>SUM(J141:J146)</f>
      </c>
      <c r="K140" s="5635" t="s">
        <v>36</v>
      </c>
    </row>
    <row r="141">
      <c r="A141" s="5636" t="s">
        <v>291</v>
      </c>
      <c r="B141" s="5637" t="s">
        <v>292</v>
      </c>
      <c r="C141" s="5638" t="s">
        <v>81</v>
      </c>
      <c r="D141" s="5639" t="n">
        <v>2.0</v>
      </c>
      <c r="E141" s="5640">
        <f>Orçamento!J141</f>
      </c>
      <c r="F141" s="5641"/>
      <c r="G141" s="5642">
        <f>E141-F141</f>
      </c>
      <c r="H141" s="5643">
        <f>F141*D141</f>
      </c>
      <c r="I141" s="5644">
        <f>G141*D141</f>
      </c>
      <c r="J141" s="5645">
        <f>I141+H141</f>
      </c>
    </row>
    <row r="142">
      <c r="A142" s="5646" t="s">
        <v>293</v>
      </c>
      <c r="B142" s="5647" t="s">
        <v>294</v>
      </c>
      <c r="C142" s="5648" t="s">
        <v>81</v>
      </c>
      <c r="D142" s="5649" t="n">
        <v>4.0</v>
      </c>
      <c r="E142" s="5650">
        <f>Orçamento!J142</f>
      </c>
      <c r="F142" s="5651"/>
      <c r="G142" s="5652">
        <f>E142-F142</f>
      </c>
      <c r="H142" s="5653">
        <f>F142*D142</f>
      </c>
      <c r="I142" s="5654">
        <f>G142*D142</f>
      </c>
      <c r="J142" s="5655">
        <f>I142+H142</f>
      </c>
    </row>
    <row r="143">
      <c r="A143" s="5656" t="s">
        <v>295</v>
      </c>
      <c r="B143" s="5657" t="s">
        <v>296</v>
      </c>
      <c r="C143" s="5658" t="s">
        <v>81</v>
      </c>
      <c r="D143" s="5659" t="n">
        <v>4.0</v>
      </c>
      <c r="E143" s="5660">
        <f>Orçamento!J143</f>
      </c>
      <c r="F143" s="5661"/>
      <c r="G143" s="5662">
        <f>E143-F143</f>
      </c>
      <c r="H143" s="5663">
        <f>F143*D143</f>
      </c>
      <c r="I143" s="5664">
        <f>G143*D143</f>
      </c>
      <c r="J143" s="5665">
        <f>I143+H143</f>
      </c>
    </row>
    <row r="144">
      <c r="A144" s="5666" t="s">
        <v>297</v>
      </c>
      <c r="B144" s="5667" t="s">
        <v>294</v>
      </c>
      <c r="C144" s="5668" t="s">
        <v>81</v>
      </c>
      <c r="D144" s="5669" t="n">
        <v>4.0</v>
      </c>
      <c r="E144" s="5670">
        <f>Orçamento!J144</f>
      </c>
      <c r="F144" s="5671"/>
      <c r="G144" s="5672">
        <f>E144-F144</f>
      </c>
      <c r="H144" s="5673">
        <f>F144*D144</f>
      </c>
      <c r="I144" s="5674">
        <f>G144*D144</f>
      </c>
      <c r="J144" s="5675">
        <f>I144+H144</f>
      </c>
    </row>
    <row r="145">
      <c r="A145" s="5676" t="s">
        <v>298</v>
      </c>
      <c r="B145" s="5677" t="s">
        <v>299</v>
      </c>
      <c r="C145" s="5678" t="s">
        <v>300</v>
      </c>
      <c r="D145" s="5679" t="n">
        <v>2.0</v>
      </c>
      <c r="E145" s="5680">
        <f>Orçamento!J145</f>
      </c>
      <c r="F145" s="5681"/>
      <c r="G145" s="5682">
        <f>E145-F145</f>
      </c>
      <c r="H145" s="5683">
        <f>F145*D145</f>
      </c>
      <c r="I145" s="5684">
        <f>G145*D145</f>
      </c>
      <c r="J145" s="5685">
        <f>I145+H145</f>
      </c>
    </row>
    <row r="146">
      <c r="A146" s="5686" t="s">
        <v>301</v>
      </c>
      <c r="B146" s="5687" t="s">
        <v>302</v>
      </c>
      <c r="C146" s="5688" t="s">
        <v>300</v>
      </c>
      <c r="D146" s="5689" t="n">
        <v>2.0</v>
      </c>
      <c r="E146" s="5690">
        <f>Orçamento!J146</f>
      </c>
      <c r="F146" s="5691"/>
      <c r="G146" s="5692">
        <f>E146-F146</f>
      </c>
      <c r="H146" s="5693">
        <f>F146*D146</f>
      </c>
      <c r="I146" s="5694">
        <f>G146*D146</f>
      </c>
      <c r="J146" s="5695">
        <f>I146+H146</f>
      </c>
    </row>
    <row r="147">
      <c r="A147" s="5696" t="s">
        <v>303</v>
      </c>
      <c r="B147" s="5697" t="s">
        <v>304</v>
      </c>
      <c r="C147" s="5698"/>
      <c r="D147" s="5699"/>
      <c r="E147" s="5700"/>
      <c r="F147" s="5701"/>
      <c r="G147" s="5702"/>
      <c r="H147" s="5703"/>
      <c r="I147" s="5704"/>
      <c r="J147" s="5705"/>
      <c r="K147" s="5706" t="s">
        <v>36</v>
      </c>
    </row>
    <row r="148">
      <c r="A148" s="5707" t="s">
        <v>305</v>
      </c>
      <c r="B148" s="5708" t="s">
        <v>306</v>
      </c>
      <c r="C148" s="5709"/>
      <c r="D148" s="5710"/>
      <c r="E148" s="5711"/>
      <c r="F148" s="5712"/>
      <c r="G148" s="5713"/>
      <c r="H148" s="5714">
        <f>SUM(H149:H151)</f>
      </c>
      <c r="I148" s="5715">
        <f>SUM(I149:I151)</f>
      </c>
      <c r="J148" s="5716">
        <f>SUM(J149:J151)</f>
      </c>
      <c r="K148" s="5717" t="s">
        <v>36</v>
      </c>
    </row>
    <row r="149">
      <c r="A149" s="5718" t="s">
        <v>307</v>
      </c>
      <c r="B149" s="5719" t="s">
        <v>308</v>
      </c>
      <c r="C149" s="5720" t="s">
        <v>52</v>
      </c>
      <c r="D149" s="5721" t="n">
        <v>128.25</v>
      </c>
      <c r="E149" s="5722">
        <f>Orçamento!J149</f>
      </c>
      <c r="F149" s="5723"/>
      <c r="G149" s="5724">
        <f>E149-F149</f>
      </c>
      <c r="H149" s="5725">
        <f>F149*D149</f>
      </c>
      <c r="I149" s="5726">
        <f>G149*D149</f>
      </c>
      <c r="J149" s="5727">
        <f>I149+H149</f>
      </c>
    </row>
    <row r="150">
      <c r="A150" s="5728" t="s">
        <v>309</v>
      </c>
      <c r="B150" s="5729" t="s">
        <v>310</v>
      </c>
      <c r="C150" s="5730" t="s">
        <v>52</v>
      </c>
      <c r="D150" s="5731" t="n">
        <v>128.25</v>
      </c>
      <c r="E150" s="5732">
        <f>Orçamento!J150</f>
      </c>
      <c r="F150" s="5733"/>
      <c r="G150" s="5734">
        <f>E150-F150</f>
      </c>
      <c r="H150" s="5735">
        <f>F150*D150</f>
      </c>
      <c r="I150" s="5736">
        <f>G150*D150</f>
      </c>
      <c r="J150" s="5737">
        <f>I150+H150</f>
      </c>
    </row>
    <row r="151">
      <c r="A151" s="5738" t="s">
        <v>311</v>
      </c>
      <c r="B151" s="5739" t="s">
        <v>312</v>
      </c>
      <c r="C151" s="5740" t="s">
        <v>52</v>
      </c>
      <c r="D151" s="5741" t="n">
        <v>128.25</v>
      </c>
      <c r="E151" s="5742">
        <f>Orçamento!J151</f>
      </c>
      <c r="F151" s="5743"/>
      <c r="G151" s="5744">
        <f>E151-F151</f>
      </c>
      <c r="H151" s="5745">
        <f>F151*D151</f>
      </c>
      <c r="I151" s="5746">
        <f>G151*D151</f>
      </c>
      <c r="J151" s="5747">
        <f>I151+H151</f>
      </c>
    </row>
    <row r="152">
      <c r="A152" s="5748" t="s">
        <v>313</v>
      </c>
      <c r="B152" s="5749" t="s">
        <v>314</v>
      </c>
      <c r="C152" s="5750"/>
      <c r="D152" s="5751"/>
      <c r="E152" s="5752"/>
      <c r="F152" s="5753"/>
      <c r="G152" s="5754"/>
      <c r="H152" s="5755">
        <f>SUM(H153:H154)</f>
      </c>
      <c r="I152" s="5756">
        <f>SUM(I153:I154)</f>
      </c>
      <c r="J152" s="5757">
        <f>SUM(J153:J154)</f>
      </c>
      <c r="K152" s="5758" t="s">
        <v>36</v>
      </c>
    </row>
    <row r="153">
      <c r="A153" s="5759" t="s">
        <v>315</v>
      </c>
      <c r="B153" s="5760" t="s">
        <v>316</v>
      </c>
      <c r="C153" s="5761" t="s">
        <v>52</v>
      </c>
      <c r="D153" s="5762" t="n">
        <v>42.0</v>
      </c>
      <c r="E153" s="5763">
        <f>Orçamento!J153</f>
      </c>
      <c r="F153" s="5764"/>
      <c r="G153" s="5765">
        <f>E153-F153</f>
      </c>
      <c r="H153" s="5766">
        <f>F153*D153</f>
      </c>
      <c r="I153" s="5767">
        <f>G153*D153</f>
      </c>
      <c r="J153" s="5768">
        <f>I153+H153</f>
      </c>
    </row>
    <row r="154">
      <c r="A154" s="5769" t="s">
        <v>317</v>
      </c>
      <c r="B154" s="5770" t="s">
        <v>318</v>
      </c>
      <c r="C154" s="5771" t="s">
        <v>52</v>
      </c>
      <c r="D154" s="5772" t="n">
        <v>42.0</v>
      </c>
      <c r="E154" s="5773">
        <f>Orçamento!J154</f>
      </c>
      <c r="F154" s="5774"/>
      <c r="G154" s="5775">
        <f>E154-F154</f>
      </c>
      <c r="H154" s="5776">
        <f>F154*D154</f>
      </c>
      <c r="I154" s="5777">
        <f>G154*D154</f>
      </c>
      <c r="J154" s="5778">
        <f>I154+H154</f>
      </c>
    </row>
    <row r="155">
      <c r="A155" s="5779" t="s">
        <v>319</v>
      </c>
      <c r="B155" s="5780" t="s">
        <v>320</v>
      </c>
      <c r="C155" s="5781"/>
      <c r="D155" s="5782"/>
      <c r="E155" s="5783"/>
      <c r="F155" s="5784"/>
      <c r="G155" s="5785"/>
      <c r="H155" s="5786">
        <f>SUM(H156:H158)</f>
      </c>
      <c r="I155" s="5787">
        <f>SUM(I156:I158)</f>
      </c>
      <c r="J155" s="5788">
        <f>SUM(J156:J158)</f>
      </c>
      <c r="K155" s="5789" t="s">
        <v>36</v>
      </c>
    </row>
    <row r="156">
      <c r="A156" s="5790" t="s">
        <v>321</v>
      </c>
      <c r="B156" s="5791" t="s">
        <v>322</v>
      </c>
      <c r="C156" s="5792" t="s">
        <v>106</v>
      </c>
      <c r="D156" s="5793" t="n">
        <v>26.7</v>
      </c>
      <c r="E156" s="5794">
        <f>Orçamento!J156</f>
      </c>
      <c r="F156" s="5795"/>
      <c r="G156" s="5796">
        <f>E156-F156</f>
      </c>
      <c r="H156" s="5797">
        <f>F156*D156</f>
      </c>
      <c r="I156" s="5798">
        <f>G156*D156</f>
      </c>
      <c r="J156" s="5799">
        <f>I156+H156</f>
      </c>
    </row>
    <row r="157">
      <c r="A157" s="5800" t="s">
        <v>323</v>
      </c>
      <c r="B157" s="5801" t="s">
        <v>324</v>
      </c>
      <c r="C157" s="5802" t="s">
        <v>106</v>
      </c>
      <c r="D157" s="5803" t="n">
        <v>85.0</v>
      </c>
      <c r="E157" s="5804">
        <f>Orçamento!J157</f>
      </c>
      <c r="F157" s="5805"/>
      <c r="G157" s="5806">
        <f>E157-F157</f>
      </c>
      <c r="H157" s="5807">
        <f>F157*D157</f>
      </c>
      <c r="I157" s="5808">
        <f>G157*D157</f>
      </c>
      <c r="J157" s="5809">
        <f>I157+H157</f>
      </c>
    </row>
    <row r="158">
      <c r="A158" s="5810" t="s">
        <v>325</v>
      </c>
      <c r="B158" s="5811" t="s">
        <v>326</v>
      </c>
      <c r="C158" s="5812" t="s">
        <v>106</v>
      </c>
      <c r="D158" s="5813" t="n">
        <v>48.5</v>
      </c>
      <c r="E158" s="5814">
        <f>Orçamento!J158</f>
      </c>
      <c r="F158" s="5815"/>
      <c r="G158" s="5816">
        <f>E158-F158</f>
      </c>
      <c r="H158" s="5817">
        <f>F158*D158</f>
      </c>
      <c r="I158" s="5818">
        <f>G158*D158</f>
      </c>
      <c r="J158" s="5819">
        <f>I158+H158</f>
      </c>
    </row>
    <row r="159">
      <c r="A159" s="5820" t="s">
        <v>327</v>
      </c>
      <c r="B159" s="5821" t="s">
        <v>328</v>
      </c>
      <c r="C159" s="5822"/>
      <c r="D159" s="5823"/>
      <c r="E159" s="5824"/>
      <c r="F159" s="5825"/>
      <c r="G159" s="5826"/>
      <c r="H159" s="5827">
        <f>SUM(H160:H162)</f>
      </c>
      <c r="I159" s="5828">
        <f>SUM(I160:I162)</f>
      </c>
      <c r="J159" s="5829">
        <f>SUM(J160:J162)</f>
      </c>
      <c r="K159" s="5830" t="s">
        <v>36</v>
      </c>
    </row>
    <row r="160">
      <c r="A160" s="5831" t="s">
        <v>329</v>
      </c>
      <c r="B160" s="5832" t="s">
        <v>330</v>
      </c>
      <c r="C160" s="5833" t="s">
        <v>52</v>
      </c>
      <c r="D160" s="5834" t="n">
        <v>470.74</v>
      </c>
      <c r="E160" s="5835">
        <f>Orçamento!J160</f>
      </c>
      <c r="F160" s="5836"/>
      <c r="G160" s="5837">
        <f>E160-F160</f>
      </c>
      <c r="H160" s="5838">
        <f>F160*D160</f>
      </c>
      <c r="I160" s="5839">
        <f>G160*D160</f>
      </c>
      <c r="J160" s="5840">
        <f>I160+H160</f>
      </c>
    </row>
    <row r="161">
      <c r="A161" s="5841" t="s">
        <v>331</v>
      </c>
      <c r="B161" s="5842" t="s">
        <v>332</v>
      </c>
      <c r="C161" s="5843" t="s">
        <v>52</v>
      </c>
      <c r="D161" s="5844" t="n">
        <v>470.74</v>
      </c>
      <c r="E161" s="5845">
        <f>Orçamento!J161</f>
      </c>
      <c r="F161" s="5846"/>
      <c r="G161" s="5847">
        <f>E161-F161</f>
      </c>
      <c r="H161" s="5848">
        <f>F161*D161</f>
      </c>
      <c r="I161" s="5849">
        <f>G161*D161</f>
      </c>
      <c r="J161" s="5850">
        <f>I161+H161</f>
      </c>
    </row>
    <row r="162">
      <c r="A162" s="5851" t="s">
        <v>333</v>
      </c>
      <c r="B162" s="5852" t="s">
        <v>334</v>
      </c>
      <c r="C162" s="5853" t="s">
        <v>106</v>
      </c>
      <c r="D162" s="5854" t="n">
        <v>9.1</v>
      </c>
      <c r="E162" s="5855">
        <f>Orçamento!J162</f>
      </c>
      <c r="F162" s="5856"/>
      <c r="G162" s="5857">
        <f>E162-F162</f>
      </c>
      <c r="H162" s="5858">
        <f>F162*D162</f>
      </c>
      <c r="I162" s="5859">
        <f>G162*D162</f>
      </c>
      <c r="J162" s="5860">
        <f>I162+H162</f>
      </c>
    </row>
    <row r="163">
      <c r="A163" s="5861" t="s">
        <v>335</v>
      </c>
      <c r="B163" s="5862" t="s">
        <v>336</v>
      </c>
      <c r="C163" s="5863"/>
      <c r="D163" s="5864"/>
      <c r="E163" s="5865"/>
      <c r="F163" s="5866"/>
      <c r="G163" s="5867"/>
      <c r="H163" s="5868"/>
      <c r="I163" s="5869"/>
      <c r="J163" s="5870"/>
      <c r="K163" s="5871" t="s">
        <v>36</v>
      </c>
    </row>
    <row r="164">
      <c r="A164" s="5872" t="s">
        <v>337</v>
      </c>
      <c r="B164" s="5873" t="s">
        <v>338</v>
      </c>
      <c r="C164" s="5874"/>
      <c r="D164" s="5875"/>
      <c r="E164" s="5876"/>
      <c r="F164" s="5877"/>
      <c r="G164" s="5878"/>
      <c r="H164" s="5879"/>
      <c r="I164" s="5880"/>
      <c r="J164" s="5881"/>
      <c r="K164" s="5882" t="s">
        <v>36</v>
      </c>
    </row>
    <row r="165">
      <c r="A165" s="5883" t="s">
        <v>339</v>
      </c>
      <c r="B165" s="5884" t="s">
        <v>340</v>
      </c>
      <c r="C165" s="5885"/>
      <c r="D165" s="5886"/>
      <c r="E165" s="5887"/>
      <c r="F165" s="5888"/>
      <c r="G165" s="5889"/>
      <c r="H165" s="5890">
        <f>SUM(H166:H169)</f>
      </c>
      <c r="I165" s="5891">
        <f>SUM(I166:I169)</f>
      </c>
      <c r="J165" s="5892">
        <f>SUM(J166:J169)</f>
      </c>
      <c r="K165" s="5893" t="s">
        <v>36</v>
      </c>
    </row>
    <row r="166">
      <c r="A166" s="5894" t="s">
        <v>341</v>
      </c>
      <c r="B166" s="5895" t="s">
        <v>342</v>
      </c>
      <c r="C166" s="5896" t="s">
        <v>52</v>
      </c>
      <c r="D166" s="5897" t="n">
        <v>218.1</v>
      </c>
      <c r="E166" s="5898">
        <f>Orçamento!J166</f>
      </c>
      <c r="F166" s="5899"/>
      <c r="G166" s="5900">
        <f>E166-F166</f>
      </c>
      <c r="H166" s="5901">
        <f>F166*D166</f>
      </c>
      <c r="I166" s="5902">
        <f>G166*D166</f>
      </c>
      <c r="J166" s="5903">
        <f>I166+H166</f>
      </c>
    </row>
    <row r="167">
      <c r="A167" s="5904" t="s">
        <v>343</v>
      </c>
      <c r="B167" s="5905" t="s">
        <v>344</v>
      </c>
      <c r="C167" s="5906" t="s">
        <v>52</v>
      </c>
      <c r="D167" s="5907" t="n">
        <v>218.1</v>
      </c>
      <c r="E167" s="5908">
        <f>Orçamento!J167</f>
      </c>
      <c r="F167" s="5909"/>
      <c r="G167" s="5910">
        <f>E167-F167</f>
      </c>
      <c r="H167" s="5911">
        <f>F167*D167</f>
      </c>
      <c r="I167" s="5912">
        <f>G167*D167</f>
      </c>
      <c r="J167" s="5913">
        <f>I167+H167</f>
      </c>
    </row>
    <row r="168">
      <c r="A168" s="5914" t="s">
        <v>345</v>
      </c>
      <c r="B168" s="5915" t="s">
        <v>346</v>
      </c>
      <c r="C168" s="5916" t="s">
        <v>52</v>
      </c>
      <c r="D168" s="5917" t="n">
        <v>218.1</v>
      </c>
      <c r="E168" s="5918">
        <f>Orçamento!J168</f>
      </c>
      <c r="F168" s="5919"/>
      <c r="G168" s="5920">
        <f>E168-F168</f>
      </c>
      <c r="H168" s="5921">
        <f>F168*D168</f>
      </c>
      <c r="I168" s="5922">
        <f>G168*D168</f>
      </c>
      <c r="J168" s="5923">
        <f>I168+H168</f>
      </c>
    </row>
    <row r="169">
      <c r="A169" s="5924" t="s">
        <v>347</v>
      </c>
      <c r="B169" s="5925" t="s">
        <v>348</v>
      </c>
      <c r="C169" s="5926" t="s">
        <v>106</v>
      </c>
      <c r="D169" s="5927" t="n">
        <v>142.5</v>
      </c>
      <c r="E169" s="5928">
        <f>Orçamento!J169</f>
      </c>
      <c r="F169" s="5929"/>
      <c r="G169" s="5930">
        <f>E169-F169</f>
      </c>
      <c r="H169" s="5931">
        <f>F169*D169</f>
      </c>
      <c r="I169" s="5932">
        <f>G169*D169</f>
      </c>
      <c r="J169" s="5933">
        <f>I169+H169</f>
      </c>
    </row>
    <row r="170">
      <c r="A170" s="5934" t="s">
        <v>349</v>
      </c>
      <c r="B170" s="5935" t="s">
        <v>350</v>
      </c>
      <c r="C170" s="5936"/>
      <c r="D170" s="5937"/>
      <c r="E170" s="5938"/>
      <c r="F170" s="5939"/>
      <c r="G170" s="5940"/>
      <c r="H170" s="5941">
        <f>SUM(H171:H174)</f>
      </c>
      <c r="I170" s="5942">
        <f>SUM(I171:I174)</f>
      </c>
      <c r="J170" s="5943">
        <f>SUM(J171:J174)</f>
      </c>
      <c r="K170" s="5944" t="s">
        <v>36</v>
      </c>
    </row>
    <row r="171">
      <c r="A171" s="5945" t="s">
        <v>351</v>
      </c>
      <c r="B171" s="5946" t="s">
        <v>342</v>
      </c>
      <c r="C171" s="5947" t="s">
        <v>52</v>
      </c>
      <c r="D171" s="5948" t="n">
        <v>32.0</v>
      </c>
      <c r="E171" s="5949">
        <f>Orçamento!J171</f>
      </c>
      <c r="F171" s="5950"/>
      <c r="G171" s="5951">
        <f>E171-F171</f>
      </c>
      <c r="H171" s="5952">
        <f>F171*D171</f>
      </c>
      <c r="I171" s="5953">
        <f>G171*D171</f>
      </c>
      <c r="J171" s="5954">
        <f>I171+H171</f>
      </c>
    </row>
    <row r="172">
      <c r="A172" s="5955" t="s">
        <v>352</v>
      </c>
      <c r="B172" s="5956" t="s">
        <v>353</v>
      </c>
      <c r="C172" s="5957" t="s">
        <v>52</v>
      </c>
      <c r="D172" s="5958" t="n">
        <v>32.0</v>
      </c>
      <c r="E172" s="5959">
        <f>Orçamento!J172</f>
      </c>
      <c r="F172" s="5960"/>
      <c r="G172" s="5961">
        <f>E172-F172</f>
      </c>
      <c r="H172" s="5962">
        <f>F172*D172</f>
      </c>
      <c r="I172" s="5963">
        <f>G172*D172</f>
      </c>
      <c r="J172" s="5964">
        <f>I172+H172</f>
      </c>
    </row>
    <row r="173">
      <c r="A173" s="5965" t="s">
        <v>354</v>
      </c>
      <c r="B173" s="5966" t="s">
        <v>355</v>
      </c>
      <c r="C173" s="5967" t="s">
        <v>106</v>
      </c>
      <c r="D173" s="5968" t="n">
        <v>47.0</v>
      </c>
      <c r="E173" s="5969">
        <f>Orçamento!J173</f>
      </c>
      <c r="F173" s="5970"/>
      <c r="G173" s="5971">
        <f>E173-F173</f>
      </c>
      <c r="H173" s="5972">
        <f>F173*D173</f>
      </c>
      <c r="I173" s="5973">
        <f>G173*D173</f>
      </c>
      <c r="J173" s="5974">
        <f>I173+H173</f>
      </c>
    </row>
    <row r="174">
      <c r="A174" s="5975" t="s">
        <v>356</v>
      </c>
      <c r="B174" s="5976" t="s">
        <v>357</v>
      </c>
      <c r="C174" s="5977" t="s">
        <v>106</v>
      </c>
      <c r="D174" s="5978" t="n">
        <v>5.7</v>
      </c>
      <c r="E174" s="5979">
        <f>Orçamento!J174</f>
      </c>
      <c r="F174" s="5980"/>
      <c r="G174" s="5981">
        <f>E174-F174</f>
      </c>
      <c r="H174" s="5982">
        <f>F174*D174</f>
      </c>
      <c r="I174" s="5983">
        <f>G174*D174</f>
      </c>
      <c r="J174" s="5984">
        <f>I174+H174</f>
      </c>
    </row>
    <row r="175">
      <c r="A175" s="5985" t="s">
        <v>358</v>
      </c>
      <c r="B175" s="5986" t="s">
        <v>359</v>
      </c>
      <c r="C175" s="5987"/>
      <c r="D175" s="5988"/>
      <c r="E175" s="5989"/>
      <c r="F175" s="5990"/>
      <c r="G175" s="5991"/>
      <c r="H175" s="5992">
        <f>SUM(H176:H176)</f>
      </c>
      <c r="I175" s="5993">
        <f>SUM(I176:I176)</f>
      </c>
      <c r="J175" s="5994">
        <f>SUM(J176:J176)</f>
      </c>
      <c r="K175" s="5995" t="s">
        <v>36</v>
      </c>
    </row>
    <row r="176">
      <c r="A176" s="5996" t="s">
        <v>360</v>
      </c>
      <c r="B176" s="5997" t="s">
        <v>361</v>
      </c>
      <c r="C176" s="5998" t="s">
        <v>106</v>
      </c>
      <c r="D176" s="5999" t="n">
        <v>2.0</v>
      </c>
      <c r="E176" s="6000">
        <f>Orçamento!J176</f>
      </c>
      <c r="F176" s="6001"/>
      <c r="G176" s="6002">
        <f>E176-F176</f>
      </c>
      <c r="H176" s="6003">
        <f>F176*D176</f>
      </c>
      <c r="I176" s="6004">
        <f>G176*D176</f>
      </c>
      <c r="J176" s="6005">
        <f>I176+H176</f>
      </c>
    </row>
    <row r="177">
      <c r="A177" s="6006" t="s">
        <v>362</v>
      </c>
      <c r="B177" s="6007" t="s">
        <v>363</v>
      </c>
      <c r="C177" s="6008"/>
      <c r="D177" s="6009"/>
      <c r="E177" s="6010"/>
      <c r="F177" s="6011"/>
      <c r="G177" s="6012"/>
      <c r="H177" s="6013">
        <f>SUM(H178:H180)</f>
      </c>
      <c r="I177" s="6014">
        <f>SUM(I178:I180)</f>
      </c>
      <c r="J177" s="6015">
        <f>SUM(J178:J180)</f>
      </c>
      <c r="K177" s="6016" t="s">
        <v>36</v>
      </c>
    </row>
    <row r="178">
      <c r="A178" s="6017" t="s">
        <v>364</v>
      </c>
      <c r="B178" s="6018" t="s">
        <v>365</v>
      </c>
      <c r="C178" s="6019" t="s">
        <v>106</v>
      </c>
      <c r="D178" s="6020" t="n">
        <v>24.0</v>
      </c>
      <c r="E178" s="6021">
        <f>Orçamento!J178</f>
      </c>
      <c r="F178" s="6022"/>
      <c r="G178" s="6023">
        <f>E178-F178</f>
      </c>
      <c r="H178" s="6024">
        <f>F178*D178</f>
      </c>
      <c r="I178" s="6025">
        <f>G178*D178</f>
      </c>
      <c r="J178" s="6026">
        <f>I178+H178</f>
      </c>
    </row>
    <row r="179">
      <c r="A179" s="6027" t="s">
        <v>366</v>
      </c>
      <c r="B179" s="6028" t="s">
        <v>367</v>
      </c>
      <c r="C179" s="6029" t="s">
        <v>52</v>
      </c>
      <c r="D179" s="6030" t="n">
        <v>65.3</v>
      </c>
      <c r="E179" s="6031">
        <f>Orçamento!J179</f>
      </c>
      <c r="F179" s="6032"/>
      <c r="G179" s="6033">
        <f>E179-F179</f>
      </c>
      <c r="H179" s="6034">
        <f>F179*D179</f>
      </c>
      <c r="I179" s="6035">
        <f>G179*D179</f>
      </c>
      <c r="J179" s="6036">
        <f>I179+H179</f>
      </c>
    </row>
    <row r="180">
      <c r="A180" s="6037" t="s">
        <v>368</v>
      </c>
      <c r="B180" s="6038" t="s">
        <v>369</v>
      </c>
      <c r="C180" s="6039" t="s">
        <v>52</v>
      </c>
      <c r="D180" s="6040" t="n">
        <v>7.9</v>
      </c>
      <c r="E180" s="6041">
        <f>Orçamento!J180</f>
      </c>
      <c r="F180" s="6042"/>
      <c r="G180" s="6043">
        <f>E180-F180</f>
      </c>
      <c r="H180" s="6044">
        <f>F180*D180</f>
      </c>
      <c r="I180" s="6045">
        <f>G180*D180</f>
      </c>
      <c r="J180" s="6046">
        <f>I180+H180</f>
      </c>
    </row>
    <row r="181">
      <c r="A181" s="6047" t="s">
        <v>370</v>
      </c>
      <c r="B181" s="6048" t="s">
        <v>371</v>
      </c>
      <c r="C181" s="6049"/>
      <c r="D181" s="6050"/>
      <c r="E181" s="6051"/>
      <c r="F181" s="6052"/>
      <c r="G181" s="6053"/>
      <c r="H181" s="6054"/>
      <c r="I181" s="6055"/>
      <c r="J181" s="6056"/>
      <c r="K181" s="6057" t="s">
        <v>36</v>
      </c>
    </row>
    <row r="182">
      <c r="A182" s="6058" t="s">
        <v>372</v>
      </c>
      <c r="B182" s="6059" t="s">
        <v>373</v>
      </c>
      <c r="C182" s="6060"/>
      <c r="D182" s="6061"/>
      <c r="E182" s="6062"/>
      <c r="F182" s="6063"/>
      <c r="G182" s="6064"/>
      <c r="H182" s="6065"/>
      <c r="I182" s="6066"/>
      <c r="J182" s="6067"/>
      <c r="K182" s="6068" t="s">
        <v>36</v>
      </c>
    </row>
    <row r="183">
      <c r="A183" s="6069" t="s">
        <v>374</v>
      </c>
      <c r="B183" s="6070" t="s">
        <v>375</v>
      </c>
      <c r="C183" s="6071"/>
      <c r="D183" s="6072"/>
      <c r="E183" s="6073"/>
      <c r="F183" s="6074"/>
      <c r="G183" s="6075"/>
      <c r="H183" s="6076">
        <f>SUM(H184:H188)</f>
      </c>
      <c r="I183" s="6077">
        <f>SUM(I184:I188)</f>
      </c>
      <c r="J183" s="6078">
        <f>SUM(J184:J188)</f>
      </c>
      <c r="K183" s="6079" t="s">
        <v>36</v>
      </c>
    </row>
    <row r="184">
      <c r="A184" s="6080" t="s">
        <v>376</v>
      </c>
      <c r="B184" s="6081" t="s">
        <v>377</v>
      </c>
      <c r="C184" s="6082" t="s">
        <v>52</v>
      </c>
      <c r="D184" s="6083" t="n">
        <v>399.0</v>
      </c>
      <c r="E184" s="6084">
        <f>Orçamento!J184</f>
      </c>
      <c r="F184" s="6085"/>
      <c r="G184" s="6086">
        <f>E184-F184</f>
      </c>
      <c r="H184" s="6087">
        <f>F184*D184</f>
      </c>
      <c r="I184" s="6088">
        <f>G184*D184</f>
      </c>
      <c r="J184" s="6089">
        <f>I184+H184</f>
      </c>
    </row>
    <row r="185">
      <c r="A185" s="6090" t="s">
        <v>378</v>
      </c>
      <c r="B185" s="6091" t="s">
        <v>379</v>
      </c>
      <c r="C185" s="6092" t="s">
        <v>52</v>
      </c>
      <c r="D185" s="6093" t="n">
        <v>399.0</v>
      </c>
      <c r="E185" s="6094">
        <f>Orçamento!J185</f>
      </c>
      <c r="F185" s="6095"/>
      <c r="G185" s="6096">
        <f>E185-F185</f>
      </c>
      <c r="H185" s="6097">
        <f>F185*D185</f>
      </c>
      <c r="I185" s="6098">
        <f>G185*D185</f>
      </c>
      <c r="J185" s="6099">
        <f>I185+H185</f>
      </c>
    </row>
    <row r="186">
      <c r="A186" s="6100" t="s">
        <v>380</v>
      </c>
      <c r="B186" s="6101" t="s">
        <v>381</v>
      </c>
      <c r="C186" s="6102" t="s">
        <v>52</v>
      </c>
      <c r="D186" s="6103" t="n">
        <v>1289.4</v>
      </c>
      <c r="E186" s="6104">
        <f>Orçamento!J186</f>
      </c>
      <c r="F186" s="6105"/>
      <c r="G186" s="6106">
        <f>E186-F186</f>
      </c>
      <c r="H186" s="6107">
        <f>F186*D186</f>
      </c>
      <c r="I186" s="6108">
        <f>G186*D186</f>
      </c>
      <c r="J186" s="6109">
        <f>I186+H186</f>
      </c>
    </row>
    <row r="187">
      <c r="A187" s="6110" t="s">
        <v>382</v>
      </c>
      <c r="B187" s="6111" t="s">
        <v>383</v>
      </c>
      <c r="C187" s="6112" t="s">
        <v>52</v>
      </c>
      <c r="D187" s="6113" t="n">
        <v>350.6</v>
      </c>
      <c r="E187" s="6114">
        <f>Orçamento!J187</f>
      </c>
      <c r="F187" s="6115"/>
      <c r="G187" s="6116">
        <f>E187-F187</f>
      </c>
      <c r="H187" s="6117">
        <f>F187*D187</f>
      </c>
      <c r="I187" s="6118">
        <f>G187*D187</f>
      </c>
      <c r="J187" s="6119">
        <f>I187+H187</f>
      </c>
    </row>
    <row r="188">
      <c r="A188" s="6120" t="s">
        <v>384</v>
      </c>
      <c r="B188" s="6121" t="s">
        <v>385</v>
      </c>
      <c r="C188" s="6122" t="s">
        <v>52</v>
      </c>
      <c r="D188" s="6123" t="n">
        <v>1505.0</v>
      </c>
      <c r="E188" s="6124">
        <f>Orçamento!J188</f>
      </c>
      <c r="F188" s="6125"/>
      <c r="G188" s="6126">
        <f>E188-F188</f>
      </c>
      <c r="H188" s="6127">
        <f>F188*D188</f>
      </c>
      <c r="I188" s="6128">
        <f>G188*D188</f>
      </c>
      <c r="J188" s="6129">
        <f>I188+H188</f>
      </c>
    </row>
    <row r="189">
      <c r="A189" s="6130" t="s">
        <v>386</v>
      </c>
      <c r="B189" s="6131" t="s">
        <v>387</v>
      </c>
      <c r="C189" s="6132"/>
      <c r="D189" s="6133"/>
      <c r="E189" s="6134"/>
      <c r="F189" s="6135"/>
      <c r="G189" s="6136"/>
      <c r="H189" s="6137">
        <f>SUM(H190:H192)</f>
      </c>
      <c r="I189" s="6138">
        <f>SUM(I190:I192)</f>
      </c>
      <c r="J189" s="6139">
        <f>SUM(J190:J192)</f>
      </c>
      <c r="K189" s="6140" t="s">
        <v>36</v>
      </c>
    </row>
    <row r="190">
      <c r="A190" s="6141" t="s">
        <v>388</v>
      </c>
      <c r="B190" s="6142" t="s">
        <v>377</v>
      </c>
      <c r="C190" s="6143" t="s">
        <v>52</v>
      </c>
      <c r="D190" s="6144" t="n">
        <v>284.4</v>
      </c>
      <c r="E190" s="6145">
        <f>Orçamento!J190</f>
      </c>
      <c r="F190" s="6146"/>
      <c r="G190" s="6147">
        <f>E190-F190</f>
      </c>
      <c r="H190" s="6148">
        <f>F190*D190</f>
      </c>
      <c r="I190" s="6149">
        <f>G190*D190</f>
      </c>
      <c r="J190" s="6150">
        <f>I190+H190</f>
      </c>
    </row>
    <row r="191">
      <c r="A191" s="6151" t="s">
        <v>389</v>
      </c>
      <c r="B191" s="6152" t="s">
        <v>390</v>
      </c>
      <c r="C191" s="6153" t="s">
        <v>52</v>
      </c>
      <c r="D191" s="6154" t="n">
        <v>284.4</v>
      </c>
      <c r="E191" s="6155">
        <f>Orçamento!J191</f>
      </c>
      <c r="F191" s="6156"/>
      <c r="G191" s="6157">
        <f>E191-F191</f>
      </c>
      <c r="H191" s="6158">
        <f>F191*D191</f>
      </c>
      <c r="I191" s="6159">
        <f>G191*D191</f>
      </c>
      <c r="J191" s="6160">
        <f>I191+H191</f>
      </c>
    </row>
    <row r="192">
      <c r="A192" s="6161" t="s">
        <v>391</v>
      </c>
      <c r="B192" s="6162" t="s">
        <v>385</v>
      </c>
      <c r="C192" s="6163" t="s">
        <v>52</v>
      </c>
      <c r="D192" s="6164" t="n">
        <v>1500.0</v>
      </c>
      <c r="E192" s="6165">
        <f>Orçamento!J192</f>
      </c>
      <c r="F192" s="6166"/>
      <c r="G192" s="6167">
        <f>E192-F192</f>
      </c>
      <c r="H192" s="6168">
        <f>F192*D192</f>
      </c>
      <c r="I192" s="6169">
        <f>G192*D192</f>
      </c>
      <c r="J192" s="6170">
        <f>I192+H192</f>
      </c>
    </row>
    <row r="193">
      <c r="A193" s="6171" t="s">
        <v>392</v>
      </c>
      <c r="B193" s="6172" t="s">
        <v>393</v>
      </c>
      <c r="C193" s="6173"/>
      <c r="D193" s="6174"/>
      <c r="E193" s="6175"/>
      <c r="F193" s="6176"/>
      <c r="G193" s="6177"/>
      <c r="H193" s="6178">
        <f>SUM(H194:H197)</f>
      </c>
      <c r="I193" s="6179">
        <f>SUM(I194:I197)</f>
      </c>
      <c r="J193" s="6180">
        <f>SUM(J194:J197)</f>
      </c>
      <c r="K193" s="6181" t="s">
        <v>36</v>
      </c>
    </row>
    <row r="194">
      <c r="A194" s="6182" t="s">
        <v>394</v>
      </c>
      <c r="B194" s="6183" t="s">
        <v>395</v>
      </c>
      <c r="C194" s="6184" t="s">
        <v>52</v>
      </c>
      <c r="D194" s="6185" t="n">
        <v>229.1</v>
      </c>
      <c r="E194" s="6186">
        <f>Orçamento!J194</f>
      </c>
      <c r="F194" s="6187"/>
      <c r="G194" s="6188">
        <f>E194-F194</f>
      </c>
      <c r="H194" s="6189">
        <f>F194*D194</f>
      </c>
      <c r="I194" s="6190">
        <f>G194*D194</f>
      </c>
      <c r="J194" s="6191">
        <f>I194+H194</f>
      </c>
    </row>
    <row r="195">
      <c r="A195" s="6192" t="s">
        <v>396</v>
      </c>
      <c r="B195" s="6193" t="s">
        <v>397</v>
      </c>
      <c r="C195" s="6194" t="s">
        <v>52</v>
      </c>
      <c r="D195" s="6195" t="n">
        <v>229.1</v>
      </c>
      <c r="E195" s="6196">
        <f>Orçamento!J195</f>
      </c>
      <c r="F195" s="6197"/>
      <c r="G195" s="6198">
        <f>E195-F195</f>
      </c>
      <c r="H195" s="6199">
        <f>F195*D195</f>
      </c>
      <c r="I195" s="6200">
        <f>G195*D195</f>
      </c>
      <c r="J195" s="6201">
        <f>I195+H195</f>
      </c>
    </row>
    <row r="196">
      <c r="A196" s="6202" t="s">
        <v>398</v>
      </c>
      <c r="B196" s="6203" t="s">
        <v>399</v>
      </c>
      <c r="C196" s="6204" t="s">
        <v>52</v>
      </c>
      <c r="D196" s="6205" t="n">
        <v>560.0</v>
      </c>
      <c r="E196" s="6206">
        <f>Orçamento!J196</f>
      </c>
      <c r="F196" s="6207"/>
      <c r="G196" s="6208">
        <f>E196-F196</f>
      </c>
      <c r="H196" s="6209">
        <f>F196*D196</f>
      </c>
      <c r="I196" s="6210">
        <f>G196*D196</f>
      </c>
      <c r="J196" s="6211">
        <f>I196+H196</f>
      </c>
    </row>
    <row r="197">
      <c r="A197" s="6212" t="s">
        <v>400</v>
      </c>
      <c r="B197" s="6213" t="s">
        <v>401</v>
      </c>
      <c r="C197" s="6214" t="s">
        <v>52</v>
      </c>
      <c r="D197" s="6215" t="n">
        <v>580.0</v>
      </c>
      <c r="E197" s="6216">
        <f>Orçamento!J197</f>
      </c>
      <c r="F197" s="6217"/>
      <c r="G197" s="6218">
        <f>E197-F197</f>
      </c>
      <c r="H197" s="6219">
        <f>F197*D197</f>
      </c>
      <c r="I197" s="6220">
        <f>G197*D197</f>
      </c>
      <c r="J197" s="6221">
        <f>I197+H197</f>
      </c>
    </row>
    <row r="198">
      <c r="A198" s="6222" t="s">
        <v>402</v>
      </c>
      <c r="B198" s="6223" t="s">
        <v>403</v>
      </c>
      <c r="C198" s="6224"/>
      <c r="D198" s="6225"/>
      <c r="E198" s="6226"/>
      <c r="F198" s="6227"/>
      <c r="G198" s="6228"/>
      <c r="H198" s="6229">
        <f>SUM(H199:H201)</f>
      </c>
      <c r="I198" s="6230">
        <f>SUM(I199:I201)</f>
      </c>
      <c r="J198" s="6231">
        <f>SUM(J199:J201)</f>
      </c>
      <c r="K198" s="6232" t="s">
        <v>36</v>
      </c>
    </row>
    <row r="199">
      <c r="A199" s="6233" t="s">
        <v>404</v>
      </c>
      <c r="B199" s="6234" t="s">
        <v>405</v>
      </c>
      <c r="C199" s="6235" t="s">
        <v>52</v>
      </c>
      <c r="D199" s="6236" t="n">
        <v>3.84</v>
      </c>
      <c r="E199" s="6237">
        <f>Orçamento!J199</f>
      </c>
      <c r="F199" s="6238"/>
      <c r="G199" s="6239">
        <f>E199-F199</f>
      </c>
      <c r="H199" s="6240">
        <f>F199*D199</f>
      </c>
      <c r="I199" s="6241">
        <f>G199*D199</f>
      </c>
      <c r="J199" s="6242">
        <f>I199+H199</f>
      </c>
    </row>
    <row r="200">
      <c r="A200" s="6243" t="s">
        <v>406</v>
      </c>
      <c r="B200" s="6244" t="s">
        <v>407</v>
      </c>
      <c r="C200" s="6245" t="s">
        <v>106</v>
      </c>
      <c r="D200" s="6246" t="n">
        <v>105.5</v>
      </c>
      <c r="E200" s="6247">
        <f>Orçamento!J200</f>
      </c>
      <c r="F200" s="6248"/>
      <c r="G200" s="6249">
        <f>E200-F200</f>
      </c>
      <c r="H200" s="6250">
        <f>F200*D200</f>
      </c>
      <c r="I200" s="6251">
        <f>G200*D200</f>
      </c>
      <c r="J200" s="6252">
        <f>I200+H200</f>
      </c>
    </row>
    <row r="201">
      <c r="A201" s="6253" t="s">
        <v>408</v>
      </c>
      <c r="B201" s="6254" t="s">
        <v>409</v>
      </c>
      <c r="C201" s="6255" t="s">
        <v>52</v>
      </c>
      <c r="D201" s="6256" t="n">
        <v>8.88</v>
      </c>
      <c r="E201" s="6257">
        <f>Orçamento!J201</f>
      </c>
      <c r="F201" s="6258"/>
      <c r="G201" s="6259">
        <f>E201-F201</f>
      </c>
      <c r="H201" s="6260">
        <f>F201*D201</f>
      </c>
      <c r="I201" s="6261">
        <f>G201*D201</f>
      </c>
      <c r="J201" s="6262">
        <f>I201+H201</f>
      </c>
    </row>
    <row r="202">
      <c r="A202" s="6263" t="s">
        <v>410</v>
      </c>
      <c r="B202" s="6264" t="s">
        <v>411</v>
      </c>
      <c r="C202" s="6265"/>
      <c r="D202" s="6266"/>
      <c r="E202" s="6267"/>
      <c r="F202" s="6268"/>
      <c r="G202" s="6269"/>
      <c r="H202" s="6270">
        <f>SUM(H203:H205)</f>
      </c>
      <c r="I202" s="6271">
        <f>SUM(I203:I205)</f>
      </c>
      <c r="J202" s="6272">
        <f>SUM(J203:J205)</f>
      </c>
      <c r="K202" s="6273" t="s">
        <v>36</v>
      </c>
    </row>
    <row r="203">
      <c r="A203" s="6274" t="s">
        <v>412</v>
      </c>
      <c r="B203" s="6275" t="s">
        <v>413</v>
      </c>
      <c r="C203" s="6276" t="s">
        <v>52</v>
      </c>
      <c r="D203" s="6277" t="n">
        <v>47.88</v>
      </c>
      <c r="E203" s="6278">
        <f>Orçamento!J203</f>
      </c>
      <c r="F203" s="6279"/>
      <c r="G203" s="6280">
        <f>E203-F203</f>
      </c>
      <c r="H203" s="6281">
        <f>F203*D203</f>
      </c>
      <c r="I203" s="6282">
        <f>G203*D203</f>
      </c>
      <c r="J203" s="6283">
        <f>I203+H203</f>
      </c>
    </row>
    <row r="204">
      <c r="A204" s="6284" t="s">
        <v>414</v>
      </c>
      <c r="B204" s="6285" t="s">
        <v>415</v>
      </c>
      <c r="C204" s="6286" t="s">
        <v>52</v>
      </c>
      <c r="D204" s="6287" t="n">
        <v>47.88</v>
      </c>
      <c r="E204" s="6288">
        <f>Orçamento!J204</f>
      </c>
      <c r="F204" s="6289"/>
      <c r="G204" s="6290">
        <f>E204-F204</f>
      </c>
      <c r="H204" s="6291">
        <f>F204*D204</f>
      </c>
      <c r="I204" s="6292">
        <f>G204*D204</f>
      </c>
      <c r="J204" s="6293">
        <f>I204+H204</f>
      </c>
    </row>
    <row r="205">
      <c r="A205" s="6294" t="s">
        <v>416</v>
      </c>
      <c r="B205" s="6295" t="s">
        <v>417</v>
      </c>
      <c r="C205" s="6296" t="s">
        <v>52</v>
      </c>
      <c r="D205" s="6297" t="n">
        <v>47.88</v>
      </c>
      <c r="E205" s="6298">
        <f>Orçamento!J205</f>
      </c>
      <c r="F205" s="6299"/>
      <c r="G205" s="6300">
        <f>E205-F205</f>
      </c>
      <c r="H205" s="6301">
        <f>F205*D205</f>
      </c>
      <c r="I205" s="6302">
        <f>G205*D205</f>
      </c>
      <c r="J205" s="6303">
        <f>I205+H205</f>
      </c>
    </row>
    <row r="206">
      <c r="A206" s="6304" t="s">
        <v>418</v>
      </c>
      <c r="B206" s="6305" t="s">
        <v>419</v>
      </c>
      <c r="C206" s="6306"/>
      <c r="D206" s="6307"/>
      <c r="E206" s="6308"/>
      <c r="F206" s="6309"/>
      <c r="G206" s="6310"/>
      <c r="H206" s="6311">
        <f>SUM(H207:H211)</f>
      </c>
      <c r="I206" s="6312">
        <f>SUM(I207:I211)</f>
      </c>
      <c r="J206" s="6313">
        <f>SUM(J207:J211)</f>
      </c>
      <c r="K206" s="6314" t="s">
        <v>36</v>
      </c>
    </row>
    <row r="207">
      <c r="A207" s="6315" t="s">
        <v>420</v>
      </c>
      <c r="B207" s="6316" t="s">
        <v>421</v>
      </c>
      <c r="C207" s="6317" t="s">
        <v>81</v>
      </c>
      <c r="D207" s="6318" t="n">
        <v>8.0</v>
      </c>
      <c r="E207" s="6319">
        <f>Orçamento!J207</f>
      </c>
      <c r="F207" s="6320"/>
      <c r="G207" s="6321">
        <f>E207-F207</f>
      </c>
      <c r="H207" s="6322">
        <f>F207*D207</f>
      </c>
      <c r="I207" s="6323">
        <f>G207*D207</f>
      </c>
      <c r="J207" s="6324">
        <f>I207+H207</f>
      </c>
    </row>
    <row r="208">
      <c r="A208" s="6325" t="s">
        <v>422</v>
      </c>
      <c r="B208" s="6326" t="s">
        <v>423</v>
      </c>
      <c r="C208" s="6327" t="s">
        <v>81</v>
      </c>
      <c r="D208" s="6328" t="n">
        <v>8.0</v>
      </c>
      <c r="E208" s="6329">
        <f>Orçamento!J208</f>
      </c>
      <c r="F208" s="6330"/>
      <c r="G208" s="6331">
        <f>E208-F208</f>
      </c>
      <c r="H208" s="6332">
        <f>F208*D208</f>
      </c>
      <c r="I208" s="6333">
        <f>G208*D208</f>
      </c>
      <c r="J208" s="6334">
        <f>I208+H208</f>
      </c>
    </row>
    <row r="209">
      <c r="A209" s="6335" t="s">
        <v>424</v>
      </c>
      <c r="B209" s="6336" t="s">
        <v>425</v>
      </c>
      <c r="C209" s="6337" t="s">
        <v>300</v>
      </c>
      <c r="D209" s="6338" t="n">
        <v>8.0</v>
      </c>
      <c r="E209" s="6339">
        <f>Orçamento!J209</f>
      </c>
      <c r="F209" s="6340"/>
      <c r="G209" s="6341">
        <f>E209-F209</f>
      </c>
      <c r="H209" s="6342">
        <f>F209*D209</f>
      </c>
      <c r="I209" s="6343">
        <f>G209*D209</f>
      </c>
      <c r="J209" s="6344">
        <f>I209+H209</f>
      </c>
    </row>
    <row r="210">
      <c r="A210" s="6345" t="s">
        <v>426</v>
      </c>
      <c r="B210" s="6346" t="s">
        <v>427</v>
      </c>
      <c r="C210" s="6347" t="s">
        <v>81</v>
      </c>
      <c r="D210" s="6348" t="n">
        <v>6.0</v>
      </c>
      <c r="E210" s="6349">
        <f>Orçamento!J210</f>
      </c>
      <c r="F210" s="6350"/>
      <c r="G210" s="6351">
        <f>E210-F210</f>
      </c>
      <c r="H210" s="6352">
        <f>F210*D210</f>
      </c>
      <c r="I210" s="6353">
        <f>G210*D210</f>
      </c>
      <c r="J210" s="6354">
        <f>I210+H210</f>
      </c>
    </row>
    <row r="211">
      <c r="A211" s="6355" t="s">
        <v>428</v>
      </c>
      <c r="B211" s="6356" t="s">
        <v>429</v>
      </c>
      <c r="C211" s="6357" t="s">
        <v>300</v>
      </c>
      <c r="D211" s="6358" t="n">
        <v>6.0</v>
      </c>
      <c r="E211" s="6359">
        <f>Orçamento!J211</f>
      </c>
      <c r="F211" s="6360"/>
      <c r="G211" s="6361">
        <f>E211-F211</f>
      </c>
      <c r="H211" s="6362">
        <f>F211*D211</f>
      </c>
      <c r="I211" s="6363">
        <f>G211*D211</f>
      </c>
      <c r="J211" s="6364">
        <f>I211+H211</f>
      </c>
    </row>
    <row r="212">
      <c r="A212" s="6365" t="s">
        <v>430</v>
      </c>
      <c r="B212" s="6366" t="s">
        <v>431</v>
      </c>
      <c r="C212" s="6367"/>
      <c r="D212" s="6368"/>
      <c r="E212" s="6369"/>
      <c r="F212" s="6370"/>
      <c r="G212" s="6371"/>
      <c r="H212" s="6372"/>
      <c r="I212" s="6373"/>
      <c r="J212" s="6374"/>
      <c r="K212" s="6375" t="s">
        <v>36</v>
      </c>
    </row>
    <row r="213">
      <c r="A213" s="6376" t="s">
        <v>432</v>
      </c>
      <c r="B213" s="6377" t="s">
        <v>433</v>
      </c>
      <c r="C213" s="6378"/>
      <c r="D213" s="6379"/>
      <c r="E213" s="6380"/>
      <c r="F213" s="6381"/>
      <c r="G213" s="6382"/>
      <c r="H213" s="6383">
        <f>SUM(H214:H221)</f>
      </c>
      <c r="I213" s="6384">
        <f>SUM(I214:I221)</f>
      </c>
      <c r="J213" s="6385">
        <f>SUM(J214:J221)</f>
      </c>
      <c r="K213" s="6386" t="s">
        <v>36</v>
      </c>
    </row>
    <row r="214">
      <c r="A214" s="6387" t="s">
        <v>434</v>
      </c>
      <c r="B214" s="6388" t="s">
        <v>435</v>
      </c>
      <c r="C214" s="6389" t="s">
        <v>106</v>
      </c>
      <c r="D214" s="6390" t="n">
        <v>82.0</v>
      </c>
      <c r="E214" s="6391">
        <f>Orçamento!J214</f>
      </c>
      <c r="F214" s="6392"/>
      <c r="G214" s="6393">
        <f>E214-F214</f>
      </c>
      <c r="H214" s="6394">
        <f>F214*D214</f>
      </c>
      <c r="I214" s="6395">
        <f>G214*D214</f>
      </c>
      <c r="J214" s="6396">
        <f>I214+H214</f>
      </c>
    </row>
    <row r="215">
      <c r="A215" s="6397" t="s">
        <v>436</v>
      </c>
      <c r="B215" s="6398" t="s">
        <v>437</v>
      </c>
      <c r="C215" s="6399" t="s">
        <v>81</v>
      </c>
      <c r="D215" s="6400" t="n">
        <v>23.0</v>
      </c>
      <c r="E215" s="6401">
        <f>Orçamento!J215</f>
      </c>
      <c r="F215" s="6402"/>
      <c r="G215" s="6403">
        <f>E215-F215</f>
      </c>
      <c r="H215" s="6404">
        <f>F215*D215</f>
      </c>
      <c r="I215" s="6405">
        <f>G215*D215</f>
      </c>
      <c r="J215" s="6406">
        <f>I215+H215</f>
      </c>
    </row>
    <row r="216">
      <c r="A216" s="6407" t="s">
        <v>438</v>
      </c>
      <c r="B216" s="6408" t="s">
        <v>439</v>
      </c>
      <c r="C216" s="6409" t="s">
        <v>81</v>
      </c>
      <c r="D216" s="6410" t="n">
        <v>4.0</v>
      </c>
      <c r="E216" s="6411">
        <f>Orçamento!J216</f>
      </c>
      <c r="F216" s="6412"/>
      <c r="G216" s="6413">
        <f>E216-F216</f>
      </c>
      <c r="H216" s="6414">
        <f>F216*D216</f>
      </c>
      <c r="I216" s="6415">
        <f>G216*D216</f>
      </c>
      <c r="J216" s="6416">
        <f>I216+H216</f>
      </c>
    </row>
    <row r="217">
      <c r="A217" s="6417" t="s">
        <v>440</v>
      </c>
      <c r="B217" s="6418" t="s">
        <v>441</v>
      </c>
      <c r="C217" s="6419" t="s">
        <v>81</v>
      </c>
      <c r="D217" s="6420" t="n">
        <v>11.0</v>
      </c>
      <c r="E217" s="6421">
        <f>Orçamento!J217</f>
      </c>
      <c r="F217" s="6422"/>
      <c r="G217" s="6423">
        <f>E217-F217</f>
      </c>
      <c r="H217" s="6424">
        <f>F217*D217</f>
      </c>
      <c r="I217" s="6425">
        <f>G217*D217</f>
      </c>
      <c r="J217" s="6426">
        <f>I217+H217</f>
      </c>
    </row>
    <row r="218">
      <c r="A218" s="6427" t="s">
        <v>442</v>
      </c>
      <c r="B218" s="6428" t="s">
        <v>443</v>
      </c>
      <c r="C218" s="6429" t="s">
        <v>81</v>
      </c>
      <c r="D218" s="6430" t="n">
        <v>10.0</v>
      </c>
      <c r="E218" s="6431">
        <f>Orçamento!J218</f>
      </c>
      <c r="F218" s="6432"/>
      <c r="G218" s="6433">
        <f>E218-F218</f>
      </c>
      <c r="H218" s="6434">
        <f>F218*D218</f>
      </c>
      <c r="I218" s="6435">
        <f>G218*D218</f>
      </c>
      <c r="J218" s="6436">
        <f>I218+H218</f>
      </c>
    </row>
    <row r="219">
      <c r="A219" s="6437" t="s">
        <v>444</v>
      </c>
      <c r="B219" s="6438" t="s">
        <v>445</v>
      </c>
      <c r="C219" s="6439" t="s">
        <v>81</v>
      </c>
      <c r="D219" s="6440" t="n">
        <v>5.0</v>
      </c>
      <c r="E219" s="6441">
        <f>Orçamento!J219</f>
      </c>
      <c r="F219" s="6442"/>
      <c r="G219" s="6443">
        <f>E219-F219</f>
      </c>
      <c r="H219" s="6444">
        <f>F219*D219</f>
      </c>
      <c r="I219" s="6445">
        <f>G219*D219</f>
      </c>
      <c r="J219" s="6446">
        <f>I219+H219</f>
      </c>
    </row>
    <row r="220">
      <c r="A220" s="6447" t="s">
        <v>446</v>
      </c>
      <c r="B220" s="6448" t="s">
        <v>447</v>
      </c>
      <c r="C220" s="6449" t="s">
        <v>81</v>
      </c>
      <c r="D220" s="6450" t="n">
        <v>8.0</v>
      </c>
      <c r="E220" s="6451">
        <f>Orçamento!J220</f>
      </c>
      <c r="F220" s="6452"/>
      <c r="G220" s="6453">
        <f>E220-F220</f>
      </c>
      <c r="H220" s="6454">
        <f>F220*D220</f>
      </c>
      <c r="I220" s="6455">
        <f>G220*D220</f>
      </c>
      <c r="J220" s="6456">
        <f>I220+H220</f>
      </c>
    </row>
    <row r="221">
      <c r="A221" s="6457" t="s">
        <v>448</v>
      </c>
      <c r="B221" s="6458" t="s">
        <v>449</v>
      </c>
      <c r="C221" s="6459" t="s">
        <v>81</v>
      </c>
      <c r="D221" s="6460" t="n">
        <v>9.0</v>
      </c>
      <c r="E221" s="6461">
        <f>Orçamento!J221</f>
      </c>
      <c r="F221" s="6462"/>
      <c r="G221" s="6463">
        <f>E221-F221</f>
      </c>
      <c r="H221" s="6464">
        <f>F221*D221</f>
      </c>
      <c r="I221" s="6465">
        <f>G221*D221</f>
      </c>
      <c r="J221" s="6466">
        <f>I221+H221</f>
      </c>
    </row>
    <row r="222">
      <c r="A222" s="6467" t="s">
        <v>450</v>
      </c>
      <c r="B222" s="6468" t="s">
        <v>451</v>
      </c>
      <c r="C222" s="6469"/>
      <c r="D222" s="6470"/>
      <c r="E222" s="6471"/>
      <c r="F222" s="6472"/>
      <c r="G222" s="6473"/>
      <c r="H222" s="6474"/>
      <c r="I222" s="6475"/>
      <c r="J222" s="6476"/>
      <c r="K222" s="6477" t="s">
        <v>36</v>
      </c>
    </row>
    <row r="223">
      <c r="A223" s="6478" t="s">
        <v>452</v>
      </c>
      <c r="B223" s="6479" t="s">
        <v>453</v>
      </c>
      <c r="C223" s="6480"/>
      <c r="D223" s="6481"/>
      <c r="E223" s="6482"/>
      <c r="F223" s="6483"/>
      <c r="G223" s="6484"/>
      <c r="H223" s="6485">
        <f>SUM(H224:H239)</f>
      </c>
      <c r="I223" s="6486">
        <f>SUM(I224:I239)</f>
      </c>
      <c r="J223" s="6487">
        <f>SUM(J224:J239)</f>
      </c>
      <c r="K223" s="6488" t="s">
        <v>36</v>
      </c>
    </row>
    <row r="224">
      <c r="A224" s="6489" t="s">
        <v>454</v>
      </c>
      <c r="B224" s="6490" t="s">
        <v>455</v>
      </c>
      <c r="C224" s="6491" t="s">
        <v>106</v>
      </c>
      <c r="D224" s="6492" t="n">
        <v>18.5</v>
      </c>
      <c r="E224" s="6493">
        <f>Orçamento!J224</f>
      </c>
      <c r="F224" s="6494"/>
      <c r="G224" s="6495">
        <f>E224-F224</f>
      </c>
      <c r="H224" s="6496">
        <f>F224*D224</f>
      </c>
      <c r="I224" s="6497">
        <f>G224*D224</f>
      </c>
      <c r="J224" s="6498">
        <f>I224+H224</f>
      </c>
    </row>
    <row r="225">
      <c r="A225" s="6499" t="s">
        <v>456</v>
      </c>
      <c r="B225" s="6500" t="s">
        <v>457</v>
      </c>
      <c r="C225" s="6501" t="s">
        <v>106</v>
      </c>
      <c r="D225" s="6502" t="n">
        <v>38.6</v>
      </c>
      <c r="E225" s="6503">
        <f>Orçamento!J225</f>
      </c>
      <c r="F225" s="6504"/>
      <c r="G225" s="6505">
        <f>E225-F225</f>
      </c>
      <c r="H225" s="6506">
        <f>F225*D225</f>
      </c>
      <c r="I225" s="6507">
        <f>G225*D225</f>
      </c>
      <c r="J225" s="6508">
        <f>I225+H225</f>
      </c>
    </row>
    <row r="226">
      <c r="A226" s="6509" t="s">
        <v>458</v>
      </c>
      <c r="B226" s="6510" t="s">
        <v>459</v>
      </c>
      <c r="C226" s="6511" t="s">
        <v>106</v>
      </c>
      <c r="D226" s="6512" t="n">
        <v>45.0</v>
      </c>
      <c r="E226" s="6513">
        <f>Orçamento!J226</f>
      </c>
      <c r="F226" s="6514"/>
      <c r="G226" s="6515">
        <f>E226-F226</f>
      </c>
      <c r="H226" s="6516">
        <f>F226*D226</f>
      </c>
      <c r="I226" s="6517">
        <f>G226*D226</f>
      </c>
      <c r="J226" s="6518">
        <f>I226+H226</f>
      </c>
    </row>
    <row r="227">
      <c r="A227" s="6519" t="s">
        <v>460</v>
      </c>
      <c r="B227" s="6520" t="s">
        <v>461</v>
      </c>
      <c r="C227" s="6521" t="s">
        <v>81</v>
      </c>
      <c r="D227" s="6522" t="n">
        <v>18.0</v>
      </c>
      <c r="E227" s="6523">
        <f>Orçamento!J227</f>
      </c>
      <c r="F227" s="6524"/>
      <c r="G227" s="6525">
        <f>E227-F227</f>
      </c>
      <c r="H227" s="6526">
        <f>F227*D227</f>
      </c>
      <c r="I227" s="6527">
        <f>G227*D227</f>
      </c>
      <c r="J227" s="6528">
        <f>I227+H227</f>
      </c>
    </row>
    <row r="228">
      <c r="A228" s="6529" t="s">
        <v>462</v>
      </c>
      <c r="B228" s="6530" t="s">
        <v>463</v>
      </c>
      <c r="C228" s="6531" t="s">
        <v>81</v>
      </c>
      <c r="D228" s="6532" t="n">
        <v>9.0</v>
      </c>
      <c r="E228" s="6533">
        <f>Orçamento!J228</f>
      </c>
      <c r="F228" s="6534"/>
      <c r="G228" s="6535">
        <f>E228-F228</f>
      </c>
      <c r="H228" s="6536">
        <f>F228*D228</f>
      </c>
      <c r="I228" s="6537">
        <f>G228*D228</f>
      </c>
      <c r="J228" s="6538">
        <f>I228+H228</f>
      </c>
    </row>
    <row r="229">
      <c r="A229" s="6539" t="s">
        <v>464</v>
      </c>
      <c r="B229" s="6540" t="s">
        <v>465</v>
      </c>
      <c r="C229" s="6541" t="s">
        <v>81</v>
      </c>
      <c r="D229" s="6542" t="n">
        <v>3.0</v>
      </c>
      <c r="E229" s="6543">
        <f>Orçamento!J229</f>
      </c>
      <c r="F229" s="6544"/>
      <c r="G229" s="6545">
        <f>E229-F229</f>
      </c>
      <c r="H229" s="6546">
        <f>F229*D229</f>
      </c>
      <c r="I229" s="6547">
        <f>G229*D229</f>
      </c>
      <c r="J229" s="6548">
        <f>I229+H229</f>
      </c>
    </row>
    <row r="230">
      <c r="A230" s="6549" t="s">
        <v>466</v>
      </c>
      <c r="B230" s="6550" t="s">
        <v>467</v>
      </c>
      <c r="C230" s="6551" t="s">
        <v>81</v>
      </c>
      <c r="D230" s="6552" t="n">
        <v>4.0</v>
      </c>
      <c r="E230" s="6553">
        <f>Orçamento!J230</f>
      </c>
      <c r="F230" s="6554"/>
      <c r="G230" s="6555">
        <f>E230-F230</f>
      </c>
      <c r="H230" s="6556">
        <f>F230*D230</f>
      </c>
      <c r="I230" s="6557">
        <f>G230*D230</f>
      </c>
      <c r="J230" s="6558">
        <f>I230+H230</f>
      </c>
    </row>
    <row r="231">
      <c r="A231" s="6559" t="s">
        <v>468</v>
      </c>
      <c r="B231" s="6560" t="s">
        <v>469</v>
      </c>
      <c r="C231" s="6561" t="s">
        <v>81</v>
      </c>
      <c r="D231" s="6562" t="n">
        <v>10.0</v>
      </c>
      <c r="E231" s="6563">
        <f>Orçamento!J231</f>
      </c>
      <c r="F231" s="6564"/>
      <c r="G231" s="6565">
        <f>E231-F231</f>
      </c>
      <c r="H231" s="6566">
        <f>F231*D231</f>
      </c>
      <c r="I231" s="6567">
        <f>G231*D231</f>
      </c>
      <c r="J231" s="6568">
        <f>I231+H231</f>
      </c>
    </row>
    <row r="232">
      <c r="A232" s="6569" t="s">
        <v>470</v>
      </c>
      <c r="B232" s="6570" t="s">
        <v>471</v>
      </c>
      <c r="C232" s="6571" t="s">
        <v>81</v>
      </c>
      <c r="D232" s="6572" t="n">
        <v>4.0</v>
      </c>
      <c r="E232" s="6573">
        <f>Orçamento!J232</f>
      </c>
      <c r="F232" s="6574"/>
      <c r="G232" s="6575">
        <f>E232-F232</f>
      </c>
      <c r="H232" s="6576">
        <f>F232*D232</f>
      </c>
      <c r="I232" s="6577">
        <f>G232*D232</f>
      </c>
      <c r="J232" s="6578">
        <f>I232+H232</f>
      </c>
    </row>
    <row r="233">
      <c r="A233" s="6579" t="s">
        <v>472</v>
      </c>
      <c r="B233" s="6580" t="s">
        <v>473</v>
      </c>
      <c r="C233" s="6581" t="s">
        <v>81</v>
      </c>
      <c r="D233" s="6582" t="n">
        <v>2.0</v>
      </c>
      <c r="E233" s="6583">
        <f>Orçamento!J233</f>
      </c>
      <c r="F233" s="6584"/>
      <c r="G233" s="6585">
        <f>E233-F233</f>
      </c>
      <c r="H233" s="6586">
        <f>F233*D233</f>
      </c>
      <c r="I233" s="6587">
        <f>G233*D233</f>
      </c>
      <c r="J233" s="6588">
        <f>I233+H233</f>
      </c>
    </row>
    <row r="234">
      <c r="A234" s="6589" t="s">
        <v>474</v>
      </c>
      <c r="B234" s="6590" t="s">
        <v>475</v>
      </c>
      <c r="C234" s="6591" t="s">
        <v>81</v>
      </c>
      <c r="D234" s="6592" t="n">
        <v>1.0</v>
      </c>
      <c r="E234" s="6593">
        <f>Orçamento!J234</f>
      </c>
      <c r="F234" s="6594"/>
      <c r="G234" s="6595">
        <f>E234-F234</f>
      </c>
      <c r="H234" s="6596">
        <f>F234*D234</f>
      </c>
      <c r="I234" s="6597">
        <f>G234*D234</f>
      </c>
      <c r="J234" s="6598">
        <f>I234+H234</f>
      </c>
    </row>
    <row r="235">
      <c r="A235" s="6599" t="s">
        <v>476</v>
      </c>
      <c r="B235" s="6600" t="s">
        <v>477</v>
      </c>
      <c r="C235" s="6601" t="s">
        <v>81</v>
      </c>
      <c r="D235" s="6602" t="n">
        <v>5.0</v>
      </c>
      <c r="E235" s="6603">
        <f>Orçamento!J235</f>
      </c>
      <c r="F235" s="6604"/>
      <c r="G235" s="6605">
        <f>E235-F235</f>
      </c>
      <c r="H235" s="6606">
        <f>F235*D235</f>
      </c>
      <c r="I235" s="6607">
        <f>G235*D235</f>
      </c>
      <c r="J235" s="6608">
        <f>I235+H235</f>
      </c>
    </row>
    <row r="236">
      <c r="A236" s="6609" t="s">
        <v>478</v>
      </c>
      <c r="B236" s="6610" t="s">
        <v>479</v>
      </c>
      <c r="C236" s="6611" t="s">
        <v>81</v>
      </c>
      <c r="D236" s="6612" t="n">
        <v>7.0</v>
      </c>
      <c r="E236" s="6613">
        <f>Orçamento!J236</f>
      </c>
      <c r="F236" s="6614"/>
      <c r="G236" s="6615">
        <f>E236-F236</f>
      </c>
      <c r="H236" s="6616">
        <f>F236*D236</f>
      </c>
      <c r="I236" s="6617">
        <f>G236*D236</f>
      </c>
      <c r="J236" s="6618">
        <f>I236+H236</f>
      </c>
    </row>
    <row r="237">
      <c r="A237" s="6619" t="s">
        <v>480</v>
      </c>
      <c r="B237" s="6620" t="s">
        <v>481</v>
      </c>
      <c r="C237" s="6621" t="s">
        <v>81</v>
      </c>
      <c r="D237" s="6622" t="n">
        <v>5.0</v>
      </c>
      <c r="E237" s="6623">
        <f>Orçamento!J237</f>
      </c>
      <c r="F237" s="6624"/>
      <c r="G237" s="6625">
        <f>E237-F237</f>
      </c>
      <c r="H237" s="6626">
        <f>F237*D237</f>
      </c>
      <c r="I237" s="6627">
        <f>G237*D237</f>
      </c>
      <c r="J237" s="6628">
        <f>I237+H237</f>
      </c>
    </row>
    <row r="238">
      <c r="A238" s="6629" t="s">
        <v>482</v>
      </c>
      <c r="B238" s="6630" t="s">
        <v>483</v>
      </c>
      <c r="C238" s="6631" t="s">
        <v>81</v>
      </c>
      <c r="D238" s="6632" t="n">
        <v>4.0</v>
      </c>
      <c r="E238" s="6633">
        <f>Orçamento!J238</f>
      </c>
      <c r="F238" s="6634"/>
      <c r="G238" s="6635">
        <f>E238-F238</f>
      </c>
      <c r="H238" s="6636">
        <f>F238*D238</f>
      </c>
      <c r="I238" s="6637">
        <f>G238*D238</f>
      </c>
      <c r="J238" s="6638">
        <f>I238+H238</f>
      </c>
    </row>
    <row r="239">
      <c r="A239" s="6639" t="s">
        <v>484</v>
      </c>
      <c r="B239" s="6640" t="s">
        <v>485</v>
      </c>
      <c r="C239" s="6641" t="s">
        <v>81</v>
      </c>
      <c r="D239" s="6642" t="n">
        <v>7.0</v>
      </c>
      <c r="E239" s="6643">
        <f>Orçamento!J239</f>
      </c>
      <c r="F239" s="6644"/>
      <c r="G239" s="6645">
        <f>E239-F239</f>
      </c>
      <c r="H239" s="6646">
        <f>F239*D239</f>
      </c>
      <c r="I239" s="6647">
        <f>G239*D239</f>
      </c>
      <c r="J239" s="6648">
        <f>I239+H239</f>
      </c>
    </row>
    <row r="240">
      <c r="A240" s="6649" t="s">
        <v>486</v>
      </c>
      <c r="B240" s="6650" t="s">
        <v>487</v>
      </c>
      <c r="C240" s="6651"/>
      <c r="D240" s="6652"/>
      <c r="E240" s="6653"/>
      <c r="F240" s="6654"/>
      <c r="G240" s="6655"/>
      <c r="H240" s="6656">
        <f>SUM(H241:H241)</f>
      </c>
      <c r="I240" s="6657">
        <f>SUM(I241:I241)</f>
      </c>
      <c r="J240" s="6658">
        <f>SUM(J241:J241)</f>
      </c>
      <c r="K240" s="6659" t="s">
        <v>36</v>
      </c>
    </row>
    <row r="241">
      <c r="A241" s="6660" t="s">
        <v>488</v>
      </c>
      <c r="B241" s="6661" t="s">
        <v>489</v>
      </c>
      <c r="C241" s="6662" t="s">
        <v>81</v>
      </c>
      <c r="D241" s="6663" t="n">
        <v>4.0</v>
      </c>
      <c r="E241" s="6664">
        <f>Orçamento!J241</f>
      </c>
      <c r="F241" s="6665"/>
      <c r="G241" s="6666">
        <f>E241-F241</f>
      </c>
      <c r="H241" s="6667">
        <f>F241*D241</f>
      </c>
      <c r="I241" s="6668">
        <f>G241*D241</f>
      </c>
      <c r="J241" s="6669">
        <f>I241+H241</f>
      </c>
    </row>
    <row r="242">
      <c r="A242" s="6670" t="s">
        <v>490</v>
      </c>
      <c r="B242" s="6671" t="s">
        <v>491</v>
      </c>
      <c r="C242" s="6672"/>
      <c r="D242" s="6673"/>
      <c r="E242" s="6674"/>
      <c r="F242" s="6675"/>
      <c r="G242" s="6676"/>
      <c r="H242" s="6677"/>
      <c r="I242" s="6678"/>
      <c r="J242" s="6679"/>
      <c r="K242" s="6680" t="s">
        <v>36</v>
      </c>
    </row>
    <row r="243">
      <c r="A243" s="6681" t="s">
        <v>492</v>
      </c>
      <c r="B243" s="6682" t="s">
        <v>453</v>
      </c>
      <c r="C243" s="6683"/>
      <c r="D243" s="6684"/>
      <c r="E243" s="6685"/>
      <c r="F243" s="6686"/>
      <c r="G243" s="6687"/>
      <c r="H243" s="6688">
        <f>SUM(H244:H245)</f>
      </c>
      <c r="I243" s="6689">
        <f>SUM(I244:I245)</f>
      </c>
      <c r="J243" s="6690">
        <f>SUM(J244:J245)</f>
      </c>
      <c r="K243" s="6691" t="s">
        <v>36</v>
      </c>
    </row>
    <row r="244">
      <c r="A244" s="6692" t="s">
        <v>493</v>
      </c>
      <c r="B244" s="6693" t="s">
        <v>494</v>
      </c>
      <c r="C244" s="6694" t="s">
        <v>106</v>
      </c>
      <c r="D244" s="6695" t="n">
        <v>63.0</v>
      </c>
      <c r="E244" s="6696">
        <f>Orçamento!J244</f>
      </c>
      <c r="F244" s="6697"/>
      <c r="G244" s="6698">
        <f>E244-F244</f>
      </c>
      <c r="H244" s="6699">
        <f>F244*D244</f>
      </c>
      <c r="I244" s="6700">
        <f>G244*D244</f>
      </c>
      <c r="J244" s="6701">
        <f>I244+H244</f>
      </c>
    </row>
    <row r="245">
      <c r="A245" s="6702" t="s">
        <v>495</v>
      </c>
      <c r="B245" s="6703" t="s">
        <v>496</v>
      </c>
      <c r="C245" s="6704" t="s">
        <v>81</v>
      </c>
      <c r="D245" s="6705" t="n">
        <v>13.0</v>
      </c>
      <c r="E245" s="6706">
        <f>Orçamento!J245</f>
      </c>
      <c r="F245" s="6707"/>
      <c r="G245" s="6708">
        <f>E245-F245</f>
      </c>
      <c r="H245" s="6709">
        <f>F245*D245</f>
      </c>
      <c r="I245" s="6710">
        <f>G245*D245</f>
      </c>
      <c r="J245" s="6711">
        <f>I245+H245</f>
      </c>
    </row>
    <row r="246">
      <c r="A246" s="6712" t="s">
        <v>497</v>
      </c>
      <c r="B246" s="6713" t="s">
        <v>498</v>
      </c>
      <c r="C246" s="6714"/>
      <c r="D246" s="6715"/>
      <c r="E246" s="6716"/>
      <c r="F246" s="6717"/>
      <c r="G246" s="6718"/>
      <c r="H246" s="6719">
        <f>SUM(H247:H247)</f>
      </c>
      <c r="I246" s="6720">
        <f>SUM(I247:I247)</f>
      </c>
      <c r="J246" s="6721">
        <f>SUM(J247:J247)</f>
      </c>
      <c r="K246" s="6722" t="s">
        <v>36</v>
      </c>
    </row>
    <row r="247">
      <c r="A247" s="6723" t="s">
        <v>499</v>
      </c>
      <c r="B247" s="6724" t="s">
        <v>500</v>
      </c>
      <c r="C247" s="6725" t="s">
        <v>300</v>
      </c>
      <c r="D247" s="6726" t="n">
        <v>5.0</v>
      </c>
      <c r="E247" s="6727">
        <f>Orçamento!J247</f>
      </c>
      <c r="F247" s="6728"/>
      <c r="G247" s="6729">
        <f>E247-F247</f>
      </c>
      <c r="H247" s="6730">
        <f>F247*D247</f>
      </c>
      <c r="I247" s="6731">
        <f>G247*D247</f>
      </c>
      <c r="J247" s="6732">
        <f>I247+H247</f>
      </c>
    </row>
    <row r="248">
      <c r="A248" s="6733" t="s">
        <v>501</v>
      </c>
      <c r="B248" s="6734" t="s">
        <v>502</v>
      </c>
      <c r="C248" s="6735"/>
      <c r="D248" s="6736"/>
      <c r="E248" s="6737"/>
      <c r="F248" s="6738"/>
      <c r="G248" s="6739"/>
      <c r="H248" s="6740">
        <f>SUM(H249:H250)</f>
      </c>
      <c r="I248" s="6741">
        <f>SUM(I249:I250)</f>
      </c>
      <c r="J248" s="6742">
        <f>SUM(J249:J250)</f>
      </c>
      <c r="K248" s="6743" t="s">
        <v>36</v>
      </c>
    </row>
    <row r="249">
      <c r="A249" s="6744" t="s">
        <v>503</v>
      </c>
      <c r="B249" s="6745" t="s">
        <v>504</v>
      </c>
      <c r="C249" s="6746" t="s">
        <v>76</v>
      </c>
      <c r="D249" s="6747" t="n">
        <v>26.4</v>
      </c>
      <c r="E249" s="6748">
        <f>Orçamento!J249</f>
      </c>
      <c r="F249" s="6749"/>
      <c r="G249" s="6750">
        <f>E249-F249</f>
      </c>
      <c r="H249" s="6751">
        <f>F249*D249</f>
      </c>
      <c r="I249" s="6752">
        <f>G249*D249</f>
      </c>
      <c r="J249" s="6753">
        <f>I249+H249</f>
      </c>
    </row>
    <row r="250">
      <c r="A250" s="6754" t="s">
        <v>505</v>
      </c>
      <c r="B250" s="6755" t="s">
        <v>119</v>
      </c>
      <c r="C250" s="6756" t="s">
        <v>76</v>
      </c>
      <c r="D250" s="6757" t="n">
        <v>25.08</v>
      </c>
      <c r="E250" s="6758">
        <f>Orçamento!J250</f>
      </c>
      <c r="F250" s="6759"/>
      <c r="G250" s="6760">
        <f>E250-F250</f>
      </c>
      <c r="H250" s="6761">
        <f>F250*D250</f>
      </c>
      <c r="I250" s="6762">
        <f>G250*D250</f>
      </c>
      <c r="J250" s="6763">
        <f>I250+H250</f>
      </c>
    </row>
    <row r="251">
      <c r="A251" s="6764" t="s">
        <v>506</v>
      </c>
      <c r="B251" s="6765" t="s">
        <v>507</v>
      </c>
      <c r="C251" s="6766"/>
      <c r="D251" s="6767"/>
      <c r="E251" s="6768"/>
      <c r="F251" s="6769"/>
      <c r="G251" s="6770"/>
      <c r="H251" s="6771"/>
      <c r="I251" s="6772"/>
      <c r="J251" s="6773"/>
      <c r="K251" s="6774" t="s">
        <v>36</v>
      </c>
    </row>
    <row r="252">
      <c r="A252" s="6775" t="s">
        <v>508</v>
      </c>
      <c r="B252" s="6776" t="s">
        <v>132</v>
      </c>
      <c r="C252" s="6777"/>
      <c r="D252" s="6778"/>
      <c r="E252" s="6779"/>
      <c r="F252" s="6780"/>
      <c r="G252" s="6781"/>
      <c r="H252" s="6782">
        <f>SUM(H253:H255)</f>
      </c>
      <c r="I252" s="6783">
        <f>SUM(I253:I255)</f>
      </c>
      <c r="J252" s="6784">
        <f>SUM(J253:J255)</f>
      </c>
      <c r="K252" s="6785" t="s">
        <v>36</v>
      </c>
    </row>
    <row r="253">
      <c r="A253" s="6786" t="s">
        <v>509</v>
      </c>
      <c r="B253" s="6787" t="s">
        <v>510</v>
      </c>
      <c r="C253" s="6788" t="s">
        <v>106</v>
      </c>
      <c r="D253" s="6789" t="n">
        <v>4.0</v>
      </c>
      <c r="E253" s="6790">
        <f>Orçamento!J253</f>
      </c>
      <c r="F253" s="6791"/>
      <c r="G253" s="6792">
        <f>E253-F253</f>
      </c>
      <c r="H253" s="6793">
        <f>F253*D253</f>
      </c>
      <c r="I253" s="6794">
        <f>G253*D253</f>
      </c>
      <c r="J253" s="6795">
        <f>I253+H253</f>
      </c>
    </row>
    <row r="254">
      <c r="A254" s="6796" t="s">
        <v>511</v>
      </c>
      <c r="B254" s="6797" t="s">
        <v>512</v>
      </c>
      <c r="C254" s="6798" t="s">
        <v>106</v>
      </c>
      <c r="D254" s="6799" t="n">
        <v>22.0</v>
      </c>
      <c r="E254" s="6800">
        <f>Orçamento!J254</f>
      </c>
      <c r="F254" s="6801"/>
      <c r="G254" s="6802">
        <f>E254-F254</f>
      </c>
      <c r="H254" s="6803">
        <f>F254*D254</f>
      </c>
      <c r="I254" s="6804">
        <f>G254*D254</f>
      </c>
      <c r="J254" s="6805">
        <f>I254+H254</f>
      </c>
    </row>
    <row r="255">
      <c r="A255" s="6806" t="s">
        <v>513</v>
      </c>
      <c r="B255" s="6807" t="s">
        <v>514</v>
      </c>
      <c r="C255" s="6808" t="s">
        <v>300</v>
      </c>
      <c r="D255" s="6809" t="n">
        <v>4.0</v>
      </c>
      <c r="E255" s="6810">
        <f>Orçamento!J255</f>
      </c>
      <c r="F255" s="6811"/>
      <c r="G255" s="6812">
        <f>E255-F255</f>
      </c>
      <c r="H255" s="6813">
        <f>F255*D255</f>
      </c>
      <c r="I255" s="6814">
        <f>G255*D255</f>
      </c>
      <c r="J255" s="6815">
        <f>I255+H255</f>
      </c>
    </row>
    <row r="256">
      <c r="A256" s="6816" t="s">
        <v>515</v>
      </c>
      <c r="B256" s="6817" t="s">
        <v>516</v>
      </c>
      <c r="C256" s="6818"/>
      <c r="D256" s="6819"/>
      <c r="E256" s="6820"/>
      <c r="F256" s="6821"/>
      <c r="G256" s="6822"/>
      <c r="H256" s="6823">
        <f>SUM(H257:H259)</f>
      </c>
      <c r="I256" s="6824">
        <f>SUM(I257:I259)</f>
      </c>
      <c r="J256" s="6825">
        <f>SUM(J257:J259)</f>
      </c>
      <c r="K256" s="6826" t="s">
        <v>36</v>
      </c>
    </row>
    <row r="257">
      <c r="A257" s="6827" t="s">
        <v>517</v>
      </c>
      <c r="B257" s="6828" t="s">
        <v>518</v>
      </c>
      <c r="C257" s="6829" t="s">
        <v>106</v>
      </c>
      <c r="D257" s="6830" t="n">
        <v>10.0</v>
      </c>
      <c r="E257" s="6831">
        <f>Orçamento!J257</f>
      </c>
      <c r="F257" s="6832"/>
      <c r="G257" s="6833">
        <f>E257-F257</f>
      </c>
      <c r="H257" s="6834">
        <f>F257*D257</f>
      </c>
      <c r="I257" s="6835">
        <f>G257*D257</f>
      </c>
      <c r="J257" s="6836">
        <f>I257+H257</f>
      </c>
    </row>
    <row r="258">
      <c r="A258" s="6837" t="s">
        <v>519</v>
      </c>
      <c r="B258" s="6838" t="s">
        <v>520</v>
      </c>
      <c r="C258" s="6839" t="s">
        <v>81</v>
      </c>
      <c r="D258" s="6840" t="n">
        <v>2.0</v>
      </c>
      <c r="E258" s="6841">
        <f>Orçamento!J258</f>
      </c>
      <c r="F258" s="6842"/>
      <c r="G258" s="6843">
        <f>E258-F258</f>
      </c>
      <c r="H258" s="6844">
        <f>F258*D258</f>
      </c>
      <c r="I258" s="6845">
        <f>G258*D258</f>
      </c>
      <c r="J258" s="6846">
        <f>I258+H258</f>
      </c>
    </row>
    <row r="259">
      <c r="A259" s="6847" t="s">
        <v>521</v>
      </c>
      <c r="B259" s="6848" t="s">
        <v>522</v>
      </c>
      <c r="C259" s="6849" t="s">
        <v>81</v>
      </c>
      <c r="D259" s="6850" t="n">
        <v>8.0</v>
      </c>
      <c r="E259" s="6851">
        <f>Orçamento!J259</f>
      </c>
      <c r="F259" s="6852"/>
      <c r="G259" s="6853">
        <f>E259-F259</f>
      </c>
      <c r="H259" s="6854">
        <f>F259*D259</f>
      </c>
      <c r="I259" s="6855">
        <f>G259*D259</f>
      </c>
      <c r="J259" s="6856">
        <f>I259+H259</f>
      </c>
    </row>
    <row r="260">
      <c r="A260" s="6857" t="s">
        <v>523</v>
      </c>
      <c r="B260" s="6858" t="s">
        <v>524</v>
      </c>
      <c r="C260" s="6859"/>
      <c r="D260" s="6860"/>
      <c r="E260" s="6861"/>
      <c r="F260" s="6862"/>
      <c r="G260" s="6863"/>
      <c r="H260" s="6864"/>
      <c r="I260" s="6865"/>
      <c r="J260" s="6866"/>
      <c r="K260" s="6867" t="s">
        <v>36</v>
      </c>
    </row>
    <row r="261">
      <c r="A261" s="6868" t="s">
        <v>525</v>
      </c>
      <c r="B261" s="6869" t="s">
        <v>526</v>
      </c>
      <c r="C261" s="6870"/>
      <c r="D261" s="6871"/>
      <c r="E261" s="6872"/>
      <c r="F261" s="6873"/>
      <c r="G261" s="6874"/>
      <c r="H261" s="6875">
        <f>SUM(H262:H263)</f>
      </c>
      <c r="I261" s="6876">
        <f>SUM(I262:I263)</f>
      </c>
      <c r="J261" s="6877">
        <f>SUM(J262:J263)</f>
      </c>
      <c r="K261" s="6878" t="s">
        <v>36</v>
      </c>
    </row>
    <row r="262">
      <c r="A262" s="6879" t="s">
        <v>527</v>
      </c>
      <c r="B262" s="6880" t="s">
        <v>528</v>
      </c>
      <c r="C262" s="6881" t="s">
        <v>106</v>
      </c>
      <c r="D262" s="6882" t="n">
        <v>215.0</v>
      </c>
      <c r="E262" s="6883">
        <f>Orçamento!J262</f>
      </c>
      <c r="F262" s="6884"/>
      <c r="G262" s="6885">
        <f>E262-F262</f>
      </c>
      <c r="H262" s="6886">
        <f>F262*D262</f>
      </c>
      <c r="I262" s="6887">
        <f>G262*D262</f>
      </c>
      <c r="J262" s="6888">
        <f>I262+H262</f>
      </c>
    </row>
    <row r="263">
      <c r="A263" s="6889" t="s">
        <v>529</v>
      </c>
      <c r="B263" s="6890" t="s">
        <v>530</v>
      </c>
      <c r="C263" s="6891" t="s">
        <v>106</v>
      </c>
      <c r="D263" s="6892" t="n">
        <v>40.0</v>
      </c>
      <c r="E263" s="6893">
        <f>Orçamento!J263</f>
      </c>
      <c r="F263" s="6894"/>
      <c r="G263" s="6895">
        <f>E263-F263</f>
      </c>
      <c r="H263" s="6896">
        <f>F263*D263</f>
      </c>
      <c r="I263" s="6897">
        <f>G263*D263</f>
      </c>
      <c r="J263" s="6898">
        <f>I263+H263</f>
      </c>
    </row>
    <row r="264">
      <c r="A264" s="6899" t="s">
        <v>531</v>
      </c>
      <c r="B264" s="6900" t="s">
        <v>532</v>
      </c>
      <c r="C264" s="6901"/>
      <c r="D264" s="6902"/>
      <c r="E264" s="6903"/>
      <c r="F264" s="6904"/>
      <c r="G264" s="6905"/>
      <c r="H264" s="6906">
        <f>SUM(H265:H272)</f>
      </c>
      <c r="I264" s="6907">
        <f>SUM(I265:I272)</f>
      </c>
      <c r="J264" s="6908">
        <f>SUM(J265:J272)</f>
      </c>
      <c r="K264" s="6909" t="s">
        <v>36</v>
      </c>
    </row>
    <row r="265">
      <c r="A265" s="6910" t="s">
        <v>533</v>
      </c>
      <c r="B265" s="6911" t="s">
        <v>534</v>
      </c>
      <c r="C265" s="6912" t="s">
        <v>106</v>
      </c>
      <c r="D265" s="6913" t="n">
        <v>550.0</v>
      </c>
      <c r="E265" s="6914">
        <f>Orçamento!J265</f>
      </c>
      <c r="F265" s="6915"/>
      <c r="G265" s="6916">
        <f>E265-F265</f>
      </c>
      <c r="H265" s="6917">
        <f>F265*D265</f>
      </c>
      <c r="I265" s="6918">
        <f>G265*D265</f>
      </c>
      <c r="J265" s="6919">
        <f>I265+H265</f>
      </c>
    </row>
    <row r="266">
      <c r="A266" s="6920" t="s">
        <v>535</v>
      </c>
      <c r="B266" s="6921" t="s">
        <v>536</v>
      </c>
      <c r="C266" s="6922" t="s">
        <v>106</v>
      </c>
      <c r="D266" s="6923" t="n">
        <v>869.0</v>
      </c>
      <c r="E266" s="6924">
        <f>Orçamento!J266</f>
      </c>
      <c r="F266" s="6925"/>
      <c r="G266" s="6926">
        <f>E266-F266</f>
      </c>
      <c r="H266" s="6927">
        <f>F266*D266</f>
      </c>
      <c r="I266" s="6928">
        <f>G266*D266</f>
      </c>
      <c r="J266" s="6929">
        <f>I266+H266</f>
      </c>
    </row>
    <row r="267">
      <c r="A267" s="6930" t="s">
        <v>537</v>
      </c>
      <c r="B267" s="6931" t="s">
        <v>538</v>
      </c>
      <c r="C267" s="6932" t="s">
        <v>106</v>
      </c>
      <c r="D267" s="6933" t="n">
        <v>90.0</v>
      </c>
      <c r="E267" s="6934">
        <f>Orçamento!J267</f>
      </c>
      <c r="F267" s="6935"/>
      <c r="G267" s="6936">
        <f>E267-F267</f>
      </c>
      <c r="H267" s="6937">
        <f>F267*D267</f>
      </c>
      <c r="I267" s="6938">
        <f>G267*D267</f>
      </c>
      <c r="J267" s="6939">
        <f>I267+H267</f>
      </c>
    </row>
    <row r="268">
      <c r="A268" s="6940" t="s">
        <v>539</v>
      </c>
      <c r="B268" s="6941" t="s">
        <v>540</v>
      </c>
      <c r="C268" s="6942" t="s">
        <v>106</v>
      </c>
      <c r="D268" s="6943" t="n">
        <v>56.0</v>
      </c>
      <c r="E268" s="6944">
        <f>Orçamento!J268</f>
      </c>
      <c r="F268" s="6945"/>
      <c r="G268" s="6946">
        <f>E268-F268</f>
      </c>
      <c r="H268" s="6947">
        <f>F268*D268</f>
      </c>
      <c r="I268" s="6948">
        <f>G268*D268</f>
      </c>
      <c r="J268" s="6949">
        <f>I268+H268</f>
      </c>
    </row>
    <row r="269">
      <c r="A269" s="6950" t="s">
        <v>541</v>
      </c>
      <c r="B269" s="6951" t="s">
        <v>542</v>
      </c>
      <c r="C269" s="6952" t="s">
        <v>81</v>
      </c>
      <c r="D269" s="6953" t="n">
        <v>5.0</v>
      </c>
      <c r="E269" s="6954">
        <f>Orçamento!J269</f>
      </c>
      <c r="F269" s="6955"/>
      <c r="G269" s="6956">
        <f>E269-F269</f>
      </c>
      <c r="H269" s="6957">
        <f>F269*D269</f>
      </c>
      <c r="I269" s="6958">
        <f>G269*D269</f>
      </c>
      <c r="J269" s="6959">
        <f>I269+H269</f>
      </c>
    </row>
    <row r="270">
      <c r="A270" s="6960" t="s">
        <v>543</v>
      </c>
      <c r="B270" s="6961" t="s">
        <v>544</v>
      </c>
      <c r="C270" s="6962" t="s">
        <v>81</v>
      </c>
      <c r="D270" s="6963" t="n">
        <v>7.0</v>
      </c>
      <c r="E270" s="6964">
        <f>Orçamento!J270</f>
      </c>
      <c r="F270" s="6965"/>
      <c r="G270" s="6966">
        <f>E270-F270</f>
      </c>
      <c r="H270" s="6967">
        <f>F270*D270</f>
      </c>
      <c r="I270" s="6968">
        <f>G270*D270</f>
      </c>
      <c r="J270" s="6969">
        <f>I270+H270</f>
      </c>
    </row>
    <row r="271">
      <c r="A271" s="6970" t="s">
        <v>545</v>
      </c>
      <c r="B271" s="6971" t="s">
        <v>546</v>
      </c>
      <c r="C271" s="6972" t="s">
        <v>81</v>
      </c>
      <c r="D271" s="6973" t="n">
        <v>2.0</v>
      </c>
      <c r="E271" s="6974">
        <f>Orçamento!J271</f>
      </c>
      <c r="F271" s="6975"/>
      <c r="G271" s="6976">
        <f>E271-F271</f>
      </c>
      <c r="H271" s="6977">
        <f>F271*D271</f>
      </c>
      <c r="I271" s="6978">
        <f>G271*D271</f>
      </c>
      <c r="J271" s="6979">
        <f>I271+H271</f>
      </c>
    </row>
    <row r="272">
      <c r="A272" s="6980" t="s">
        <v>547</v>
      </c>
      <c r="B272" s="6981" t="s">
        <v>548</v>
      </c>
      <c r="C272" s="6982" t="s">
        <v>81</v>
      </c>
      <c r="D272" s="6983" t="n">
        <v>2.0</v>
      </c>
      <c r="E272" s="6984">
        <f>Orçamento!J272</f>
      </c>
      <c r="F272" s="6985"/>
      <c r="G272" s="6986">
        <f>E272-F272</f>
      </c>
      <c r="H272" s="6987">
        <f>F272*D272</f>
      </c>
      <c r="I272" s="6988">
        <f>G272*D272</f>
      </c>
      <c r="J272" s="6989">
        <f>I272+H272</f>
      </c>
    </row>
    <row r="273">
      <c r="A273" s="6990" t="s">
        <v>549</v>
      </c>
      <c r="B273" s="6991" t="s">
        <v>550</v>
      </c>
      <c r="C273" s="6992"/>
      <c r="D273" s="6993"/>
      <c r="E273" s="6994"/>
      <c r="F273" s="6995"/>
      <c r="G273" s="6996"/>
      <c r="H273" s="6997">
        <f>SUM(H274:H278)</f>
      </c>
      <c r="I273" s="6998">
        <f>SUM(I274:I278)</f>
      </c>
      <c r="J273" s="6999">
        <f>SUM(J274:J278)</f>
      </c>
      <c r="K273" s="7000" t="s">
        <v>36</v>
      </c>
    </row>
    <row r="274">
      <c r="A274" s="7001" t="s">
        <v>551</v>
      </c>
      <c r="B274" s="7002" t="s">
        <v>552</v>
      </c>
      <c r="C274" s="7003" t="s">
        <v>81</v>
      </c>
      <c r="D274" s="7004" t="n">
        <v>53.0</v>
      </c>
      <c r="E274" s="7005">
        <f>Orçamento!J274</f>
      </c>
      <c r="F274" s="7006"/>
      <c r="G274" s="7007">
        <f>E274-F274</f>
      </c>
      <c r="H274" s="7008">
        <f>F274*D274</f>
      </c>
      <c r="I274" s="7009">
        <f>G274*D274</f>
      </c>
      <c r="J274" s="7010">
        <f>I274+H274</f>
      </c>
    </row>
    <row r="275">
      <c r="A275" s="7011" t="s">
        <v>553</v>
      </c>
      <c r="B275" s="7012" t="s">
        <v>554</v>
      </c>
      <c r="C275" s="7013" t="s">
        <v>81</v>
      </c>
      <c r="D275" s="7014" t="n">
        <v>15.0</v>
      </c>
      <c r="E275" s="7015">
        <f>Orçamento!J275</f>
      </c>
      <c r="F275" s="7016"/>
      <c r="G275" s="7017">
        <f>E275-F275</f>
      </c>
      <c r="H275" s="7018">
        <f>F275*D275</f>
      </c>
      <c r="I275" s="7019">
        <f>G275*D275</f>
      </c>
      <c r="J275" s="7020">
        <f>I275+H275</f>
      </c>
    </row>
    <row r="276">
      <c r="A276" s="7021" t="s">
        <v>555</v>
      </c>
      <c r="B276" s="7022" t="s">
        <v>556</v>
      </c>
      <c r="C276" s="7023" t="s">
        <v>81</v>
      </c>
      <c r="D276" s="7024" t="n">
        <v>38.0</v>
      </c>
      <c r="E276" s="7025">
        <f>Orçamento!J276</f>
      </c>
      <c r="F276" s="7026"/>
      <c r="G276" s="7027">
        <f>E276-F276</f>
      </c>
      <c r="H276" s="7028">
        <f>F276*D276</f>
      </c>
      <c r="I276" s="7029">
        <f>G276*D276</f>
      </c>
      <c r="J276" s="7030">
        <f>I276+H276</f>
      </c>
    </row>
    <row r="277">
      <c r="A277" s="7031" t="s">
        <v>557</v>
      </c>
      <c r="B277" s="7032" t="s">
        <v>558</v>
      </c>
      <c r="C277" s="7033" t="s">
        <v>81</v>
      </c>
      <c r="D277" s="7034" t="n">
        <v>23.0</v>
      </c>
      <c r="E277" s="7035">
        <f>Orçamento!J277</f>
      </c>
      <c r="F277" s="7036"/>
      <c r="G277" s="7037">
        <f>E277-F277</f>
      </c>
      <c r="H277" s="7038">
        <f>F277*D277</f>
      </c>
      <c r="I277" s="7039">
        <f>G277*D277</f>
      </c>
      <c r="J277" s="7040">
        <f>I277+H277</f>
      </c>
    </row>
    <row r="278">
      <c r="A278" s="7041" t="s">
        <v>559</v>
      </c>
      <c r="B278" s="7042" t="s">
        <v>560</v>
      </c>
      <c r="C278" s="7043" t="s">
        <v>81</v>
      </c>
      <c r="D278" s="7044" t="n">
        <v>2.0</v>
      </c>
      <c r="E278" s="7045">
        <f>Orçamento!J278</f>
      </c>
      <c r="F278" s="7046"/>
      <c r="G278" s="7047">
        <f>E278-F278</f>
      </c>
      <c r="H278" s="7048">
        <f>F278*D278</f>
      </c>
      <c r="I278" s="7049">
        <f>G278*D278</f>
      </c>
      <c r="J278" s="7050">
        <f>I278+H278</f>
      </c>
    </row>
    <row r="279">
      <c r="A279" s="7051" t="s">
        <v>561</v>
      </c>
      <c r="B279" s="7052" t="s">
        <v>562</v>
      </c>
      <c r="C279" s="7053"/>
      <c r="D279" s="7054"/>
      <c r="E279" s="7055"/>
      <c r="F279" s="7056"/>
      <c r="G279" s="7057"/>
      <c r="H279" s="7058">
        <f>SUM(H280:H281)</f>
      </c>
      <c r="I279" s="7059">
        <f>SUM(I280:I281)</f>
      </c>
      <c r="J279" s="7060">
        <f>SUM(J280:J281)</f>
      </c>
      <c r="K279" s="7061" t="s">
        <v>36</v>
      </c>
    </row>
    <row r="280">
      <c r="A280" s="7062" t="s">
        <v>563</v>
      </c>
      <c r="B280" s="7063" t="s">
        <v>564</v>
      </c>
      <c r="C280" s="7064" t="s">
        <v>300</v>
      </c>
      <c r="D280" s="7065" t="n">
        <v>1.0</v>
      </c>
      <c r="E280" s="7066">
        <f>Orçamento!J280</f>
      </c>
      <c r="F280" s="7067"/>
      <c r="G280" s="7068">
        <f>E280-F280</f>
      </c>
      <c r="H280" s="7069">
        <f>F280*D280</f>
      </c>
      <c r="I280" s="7070">
        <f>G280*D280</f>
      </c>
      <c r="J280" s="7071">
        <f>I280+H280</f>
      </c>
    </row>
    <row r="281">
      <c r="A281" s="7072" t="s">
        <v>565</v>
      </c>
      <c r="B281" s="7073" t="s">
        <v>566</v>
      </c>
      <c r="C281" s="7074" t="s">
        <v>300</v>
      </c>
      <c r="D281" s="7075" t="n">
        <v>1.0</v>
      </c>
      <c r="E281" s="7076">
        <f>Orçamento!J281</f>
      </c>
      <c r="F281" s="7077"/>
      <c r="G281" s="7078">
        <f>E281-F281</f>
      </c>
      <c r="H281" s="7079">
        <f>F281*D281</f>
      </c>
      <c r="I281" s="7080">
        <f>G281*D281</f>
      </c>
      <c r="J281" s="7081">
        <f>I281+H281</f>
      </c>
    </row>
    <row r="282">
      <c r="A282" s="7082" t="s">
        <v>567</v>
      </c>
      <c r="B282" s="7083" t="s">
        <v>568</v>
      </c>
      <c r="C282" s="7084"/>
      <c r="D282" s="7085"/>
      <c r="E282" s="7086"/>
      <c r="F282" s="7087"/>
      <c r="G282" s="7088"/>
      <c r="H282" s="7089">
        <f>SUM(H283:H285)</f>
      </c>
      <c r="I282" s="7090">
        <f>SUM(I283:I285)</f>
      </c>
      <c r="J282" s="7091">
        <f>SUM(J283:J285)</f>
      </c>
      <c r="K282" s="7092" t="s">
        <v>36</v>
      </c>
    </row>
    <row r="283">
      <c r="A283" s="7093" t="s">
        <v>569</v>
      </c>
      <c r="B283" s="7094" t="s">
        <v>528</v>
      </c>
      <c r="C283" s="7095" t="s">
        <v>106</v>
      </c>
      <c r="D283" s="7096" t="n">
        <v>15.0</v>
      </c>
      <c r="E283" s="7097">
        <f>Orçamento!J283</f>
      </c>
      <c r="F283" s="7098"/>
      <c r="G283" s="7099">
        <f>E283-F283</f>
      </c>
      <c r="H283" s="7100">
        <f>F283*D283</f>
      </c>
      <c r="I283" s="7101">
        <f>G283*D283</f>
      </c>
      <c r="J283" s="7102">
        <f>I283+H283</f>
      </c>
    </row>
    <row r="284">
      <c r="A284" s="7103" t="s">
        <v>570</v>
      </c>
      <c r="B284" s="7104" t="s">
        <v>571</v>
      </c>
      <c r="C284" s="7105" t="s">
        <v>81</v>
      </c>
      <c r="D284" s="7106" t="n">
        <v>2.0</v>
      </c>
      <c r="E284" s="7107">
        <f>Orçamento!J284</f>
      </c>
      <c r="F284" s="7108"/>
      <c r="G284" s="7109">
        <f>E284-F284</f>
      </c>
      <c r="H284" s="7110">
        <f>F284*D284</f>
      </c>
      <c r="I284" s="7111">
        <f>G284*D284</f>
      </c>
      <c r="J284" s="7112">
        <f>I284+H284</f>
      </c>
    </row>
    <row r="285">
      <c r="A285" s="7113" t="s">
        <v>572</v>
      </c>
      <c r="B285" s="7114" t="s">
        <v>573</v>
      </c>
      <c r="C285" s="7115" t="s">
        <v>106</v>
      </c>
      <c r="D285" s="7116" t="n">
        <v>35.0</v>
      </c>
      <c r="E285" s="7117">
        <f>Orçamento!J285</f>
      </c>
      <c r="F285" s="7118"/>
      <c r="G285" s="7119">
        <f>E285-F285</f>
      </c>
      <c r="H285" s="7120">
        <f>F285*D285</f>
      </c>
      <c r="I285" s="7121">
        <f>G285*D285</f>
      </c>
      <c r="J285" s="7122">
        <f>I285+H285</f>
      </c>
    </row>
    <row r="286">
      <c r="A286" s="7123" t="s">
        <v>574</v>
      </c>
      <c r="B286" s="7124" t="s">
        <v>575</v>
      </c>
      <c r="C286" s="7125"/>
      <c r="D286" s="7126"/>
      <c r="E286" s="7127"/>
      <c r="F286" s="7128"/>
      <c r="G286" s="7129"/>
      <c r="H286" s="7130">
        <f>SUM(H287:H289)</f>
      </c>
      <c r="I286" s="7131">
        <f>SUM(I287:I289)</f>
      </c>
      <c r="J286" s="7132">
        <f>SUM(J287:J289)</f>
      </c>
      <c r="K286" s="7133" t="s">
        <v>36</v>
      </c>
    </row>
    <row r="287">
      <c r="A287" s="7134" t="s">
        <v>576</v>
      </c>
      <c r="B287" s="7135" t="s">
        <v>577</v>
      </c>
      <c r="C287" s="7136" t="s">
        <v>81</v>
      </c>
      <c r="D287" s="7137" t="n">
        <v>2.0</v>
      </c>
      <c r="E287" s="7138">
        <f>Orçamento!J287</f>
      </c>
      <c r="F287" s="7139"/>
      <c r="G287" s="7140">
        <f>E287-F287</f>
      </c>
      <c r="H287" s="7141">
        <f>F287*D287</f>
      </c>
      <c r="I287" s="7142">
        <f>G287*D287</f>
      </c>
      <c r="J287" s="7143">
        <f>I287+H287</f>
      </c>
    </row>
    <row r="288">
      <c r="A288" s="7144" t="s">
        <v>578</v>
      </c>
      <c r="B288" s="7145" t="s">
        <v>579</v>
      </c>
      <c r="C288" s="7146" t="s">
        <v>81</v>
      </c>
      <c r="D288" s="7147" t="n">
        <v>11.0</v>
      </c>
      <c r="E288" s="7148">
        <f>Orçamento!J288</f>
      </c>
      <c r="F288" s="7149"/>
      <c r="G288" s="7150">
        <f>E288-F288</f>
      </c>
      <c r="H288" s="7151">
        <f>F288*D288</f>
      </c>
      <c r="I288" s="7152">
        <f>G288*D288</f>
      </c>
      <c r="J288" s="7153">
        <f>I288+H288</f>
      </c>
    </row>
    <row r="289">
      <c r="A289" s="7154" t="s">
        <v>580</v>
      </c>
      <c r="B289" s="7155" t="s">
        <v>581</v>
      </c>
      <c r="C289" s="7156" t="s">
        <v>81</v>
      </c>
      <c r="D289" s="7157" t="n">
        <v>1.0</v>
      </c>
      <c r="E289" s="7158">
        <f>Orçamento!J289</f>
      </c>
      <c r="F289" s="7159"/>
      <c r="G289" s="7160">
        <f>E289-F289</f>
      </c>
      <c r="H289" s="7161">
        <f>F289*D289</f>
      </c>
      <c r="I289" s="7162">
        <f>G289*D289</f>
      </c>
      <c r="J289" s="7163">
        <f>I289+H289</f>
      </c>
    </row>
    <row r="290">
      <c r="A290" s="7164" t="s">
        <v>582</v>
      </c>
      <c r="B290" s="7165" t="s">
        <v>583</v>
      </c>
      <c r="C290" s="7166"/>
      <c r="D290" s="7167"/>
      <c r="E290" s="7168"/>
      <c r="F290" s="7169"/>
      <c r="G290" s="7170"/>
      <c r="H290" s="7171">
        <f>SUM(H291:H298)</f>
      </c>
      <c r="I290" s="7172">
        <f>SUM(I291:I298)</f>
      </c>
      <c r="J290" s="7173">
        <f>SUM(J291:J298)</f>
      </c>
      <c r="K290" s="7174" t="s">
        <v>36</v>
      </c>
    </row>
    <row r="291">
      <c r="A291" s="7175" t="s">
        <v>584</v>
      </c>
      <c r="B291" s="7176" t="s">
        <v>585</v>
      </c>
      <c r="C291" s="7177" t="s">
        <v>106</v>
      </c>
      <c r="D291" s="7178" t="n">
        <v>6.8</v>
      </c>
      <c r="E291" s="7179">
        <f>Orçamento!J291</f>
      </c>
      <c r="F291" s="7180"/>
      <c r="G291" s="7181">
        <f>E291-F291</f>
      </c>
      <c r="H291" s="7182">
        <f>F291*D291</f>
      </c>
      <c r="I291" s="7183">
        <f>G291*D291</f>
      </c>
      <c r="J291" s="7184">
        <f>I291+H291</f>
      </c>
    </row>
    <row r="292">
      <c r="A292" s="7185" t="s">
        <v>586</v>
      </c>
      <c r="B292" s="7186" t="s">
        <v>587</v>
      </c>
      <c r="C292" s="7187" t="s">
        <v>106</v>
      </c>
      <c r="D292" s="7188" t="n">
        <v>60.0</v>
      </c>
      <c r="E292" s="7189">
        <f>Orçamento!J292</f>
      </c>
      <c r="F292" s="7190"/>
      <c r="G292" s="7191">
        <f>E292-F292</f>
      </c>
      <c r="H292" s="7192">
        <f>F292*D292</f>
      </c>
      <c r="I292" s="7193">
        <f>G292*D292</f>
      </c>
      <c r="J292" s="7194">
        <f>I292+H292</f>
      </c>
    </row>
    <row r="293">
      <c r="A293" s="7195" t="s">
        <v>588</v>
      </c>
      <c r="B293" s="7196" t="s">
        <v>589</v>
      </c>
      <c r="C293" s="7197" t="s">
        <v>81</v>
      </c>
      <c r="D293" s="7198" t="n">
        <v>2.0</v>
      </c>
      <c r="E293" s="7199">
        <f>Orçamento!J293</f>
      </c>
      <c r="F293" s="7200"/>
      <c r="G293" s="7201">
        <f>E293-F293</f>
      </c>
      <c r="H293" s="7202">
        <f>F293*D293</f>
      </c>
      <c r="I293" s="7203">
        <f>G293*D293</f>
      </c>
      <c r="J293" s="7204">
        <f>I293+H293</f>
      </c>
    </row>
    <row r="294">
      <c r="A294" s="7205" t="s">
        <v>590</v>
      </c>
      <c r="B294" s="7206" t="s">
        <v>591</v>
      </c>
      <c r="C294" s="7207" t="s">
        <v>106</v>
      </c>
      <c r="D294" s="7208" t="n">
        <v>50.0</v>
      </c>
      <c r="E294" s="7209">
        <f>Orçamento!J294</f>
      </c>
      <c r="F294" s="7210"/>
      <c r="G294" s="7211">
        <f>E294-F294</f>
      </c>
      <c r="H294" s="7212">
        <f>F294*D294</f>
      </c>
      <c r="I294" s="7213">
        <f>G294*D294</f>
      </c>
      <c r="J294" s="7214">
        <f>I294+H294</f>
      </c>
    </row>
    <row r="295">
      <c r="A295" s="7215" t="s">
        <v>592</v>
      </c>
      <c r="B295" s="7216" t="s">
        <v>593</v>
      </c>
      <c r="C295" s="7217" t="s">
        <v>81</v>
      </c>
      <c r="D295" s="7218" t="n">
        <v>2.0</v>
      </c>
      <c r="E295" s="7219">
        <f>Orçamento!J295</f>
      </c>
      <c r="F295" s="7220"/>
      <c r="G295" s="7221">
        <f>E295-F295</f>
      </c>
      <c r="H295" s="7222">
        <f>F295*D295</f>
      </c>
      <c r="I295" s="7223">
        <f>G295*D295</f>
      </c>
      <c r="J295" s="7224">
        <f>I295+H295</f>
      </c>
    </row>
    <row r="296">
      <c r="A296" s="7225" t="s">
        <v>594</v>
      </c>
      <c r="B296" s="7226" t="s">
        <v>595</v>
      </c>
      <c r="C296" s="7227" t="s">
        <v>81</v>
      </c>
      <c r="D296" s="7228" t="n">
        <v>2.0</v>
      </c>
      <c r="E296" s="7229">
        <f>Orçamento!J296</f>
      </c>
      <c r="F296" s="7230"/>
      <c r="G296" s="7231">
        <f>E296-F296</f>
      </c>
      <c r="H296" s="7232">
        <f>F296*D296</f>
      </c>
      <c r="I296" s="7233">
        <f>G296*D296</f>
      </c>
      <c r="J296" s="7234">
        <f>I296+H296</f>
      </c>
    </row>
    <row r="297">
      <c r="A297" s="7235" t="s">
        <v>596</v>
      </c>
      <c r="B297" s="7236" t="s">
        <v>597</v>
      </c>
      <c r="C297" s="7237" t="s">
        <v>81</v>
      </c>
      <c r="D297" s="7238" t="n">
        <v>2.0</v>
      </c>
      <c r="E297" s="7239">
        <f>Orçamento!J297</f>
      </c>
      <c r="F297" s="7240"/>
      <c r="G297" s="7241">
        <f>E297-F297</f>
      </c>
      <c r="H297" s="7242">
        <f>F297*D297</f>
      </c>
      <c r="I297" s="7243">
        <f>G297*D297</f>
      </c>
      <c r="J297" s="7244">
        <f>I297+H297</f>
      </c>
    </row>
    <row r="298">
      <c r="A298" s="7245" t="s">
        <v>598</v>
      </c>
      <c r="B298" s="7246" t="s">
        <v>599</v>
      </c>
      <c r="C298" s="7247" t="s">
        <v>81</v>
      </c>
      <c r="D298" s="7248" t="n">
        <v>2.0</v>
      </c>
      <c r="E298" s="7249">
        <f>Orçamento!J298</f>
      </c>
      <c r="F298" s="7250"/>
      <c r="G298" s="7251">
        <f>E298-F298</f>
      </c>
      <c r="H298" s="7252">
        <f>F298*D298</f>
      </c>
      <c r="I298" s="7253">
        <f>G298*D298</f>
      </c>
      <c r="J298" s="7254">
        <f>I298+H298</f>
      </c>
    </row>
    <row r="299">
      <c r="A299" s="7255" t="s">
        <v>600</v>
      </c>
      <c r="B299" s="7256" t="s">
        <v>601</v>
      </c>
      <c r="C299" s="7257"/>
      <c r="D299" s="7258"/>
      <c r="E299" s="7259"/>
      <c r="F299" s="7260"/>
      <c r="G299" s="7261"/>
      <c r="H299" s="7262">
        <f>SUM(H300:H300)</f>
      </c>
      <c r="I299" s="7263">
        <f>SUM(I300:I300)</f>
      </c>
      <c r="J299" s="7264">
        <f>SUM(J300:J300)</f>
      </c>
      <c r="K299" s="7265" t="s">
        <v>36</v>
      </c>
    </row>
    <row r="300">
      <c r="A300" s="7266" t="s">
        <v>602</v>
      </c>
      <c r="B300" s="7267" t="s">
        <v>603</v>
      </c>
      <c r="C300" s="7268" t="s">
        <v>52</v>
      </c>
      <c r="D300" s="7269" t="n">
        <v>1321.86</v>
      </c>
      <c r="E300" s="7270">
        <f>Orçamento!J300</f>
      </c>
      <c r="F300" s="7271"/>
      <c r="G300" s="7272">
        <f>E300-F300</f>
      </c>
      <c r="H300" s="7273">
        <f>F300*D300</f>
      </c>
      <c r="I300" s="7274">
        <f>G300*D300</f>
      </c>
      <c r="J300" s="7275">
        <f>I300+H300</f>
      </c>
    </row>
    <row r="301">
      <c r="A301" s="7276" t="s">
        <v>604</v>
      </c>
      <c r="B301"/>
      <c r="C301"/>
      <c r="D301"/>
      <c r="E301"/>
      <c r="F301"/>
      <c r="G301"/>
      <c r="H301" s="7277">
        <f>H8+H13+H16+H18+H25+H43+H48+H53+H61+H71+H79+H85+H93+H100+H105+H111+H115+H119+H122+H127+H130+H133+H138+H140+H148+H152+H155+H159+H165+H170+H175+H177+H183+H189+H193+H198+H202+H206+H213+H223+H240+H243+H246+H248+H252+H256+H261+H264+H273+H279+H282+H286+H290+H299</f>
      </c>
      <c r="I301" s="7278">
        <f>I8+I13+I16+I18+I25+I43+I48+I53+I61+I71+I79+I85+I93+I100+I105+I111+I115+I119+I122+I127+I130+I133+I138+I140+I148+I152+I155+I159+I165+I170+I175+I177+I183+I189+I193+I198+I202+I206+I213+I223+I240+I243+I246+I248+I252+I256+I261+I264+I273+I279+I282+I286+I290+I299</f>
      </c>
      <c r="J301" s="7279">
        <f>J8+J13+J16+J18+J25+J43+J48+J53+J61+J71+J79+J85+J93+J100+J105+J111+J115+J119+J122+J127+J130+J133+J138+J140+J148+J152+J155+J159+J165+J170+J175+J177+J183+J189+J193+J198+J202+J206+J213+J223+J240+J243+J246+J248+J252+J256+J261+J264+J273+J279+J282+J286+J290+J299</f>
      </c>
    </row>
    <row r="311">
      <c r="E311" s="7280">
        <f>DADOS!C11</f>
      </c>
      <c r="F311" s="7280"/>
      <c r="G311" s="7280"/>
      <c r="H311" s="7280"/>
      <c r="I311" s="7280"/>
    </row>
    <row r="312">
      <c r="E312" s="7281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B8:G8"/>
    <mergeCell ref="B12:G12"/>
    <mergeCell ref="B13:G13"/>
    <mergeCell ref="B16:G16"/>
    <mergeCell ref="B18:G18"/>
    <mergeCell ref="B25:G25"/>
    <mergeCell ref="B43:G43"/>
    <mergeCell ref="B48:G48"/>
    <mergeCell ref="B52:G52"/>
    <mergeCell ref="B53:G53"/>
    <mergeCell ref="B61:G61"/>
    <mergeCell ref="B70:G70"/>
    <mergeCell ref="B71:G71"/>
    <mergeCell ref="B79:G79"/>
    <mergeCell ref="B85:G85"/>
    <mergeCell ref="B93:G93"/>
    <mergeCell ref="B100:G100"/>
    <mergeCell ref="B105:G105"/>
    <mergeCell ref="B110:G110"/>
    <mergeCell ref="B111:G111"/>
    <mergeCell ref="B115:G115"/>
    <mergeCell ref="B119:G119"/>
    <mergeCell ref="B121:G121"/>
    <mergeCell ref="B122:G122"/>
    <mergeCell ref="B127:G127"/>
    <mergeCell ref="B129:G129"/>
    <mergeCell ref="B130:G130"/>
    <mergeCell ref="B133:G133"/>
    <mergeCell ref="B138:G138"/>
    <mergeCell ref="B140:G140"/>
    <mergeCell ref="B147:G147"/>
    <mergeCell ref="B148:G148"/>
    <mergeCell ref="B152:G152"/>
    <mergeCell ref="B155:G155"/>
    <mergeCell ref="B159:G159"/>
    <mergeCell ref="B163:G163"/>
    <mergeCell ref="B164:G164"/>
    <mergeCell ref="B165:G165"/>
    <mergeCell ref="B170:G170"/>
    <mergeCell ref="B175:G175"/>
    <mergeCell ref="B177:G177"/>
    <mergeCell ref="B181:G181"/>
    <mergeCell ref="B182:G182"/>
    <mergeCell ref="B183:G183"/>
    <mergeCell ref="B189:G189"/>
    <mergeCell ref="B193:G193"/>
    <mergeCell ref="B198:G198"/>
    <mergeCell ref="B202:G202"/>
    <mergeCell ref="B206:G206"/>
    <mergeCell ref="B212:G212"/>
    <mergeCell ref="B213:G213"/>
    <mergeCell ref="B222:G222"/>
    <mergeCell ref="B223:G223"/>
    <mergeCell ref="B240:G240"/>
    <mergeCell ref="B242:G242"/>
    <mergeCell ref="B243:G243"/>
    <mergeCell ref="B246:G246"/>
    <mergeCell ref="B248:G248"/>
    <mergeCell ref="B251:G251"/>
    <mergeCell ref="B252:G252"/>
    <mergeCell ref="B256:G256"/>
    <mergeCell ref="B260:G260"/>
    <mergeCell ref="B261:G261"/>
    <mergeCell ref="B264:G264"/>
    <mergeCell ref="B273:G273"/>
    <mergeCell ref="B279:G279"/>
    <mergeCell ref="B282:G282"/>
    <mergeCell ref="B286:G286"/>
    <mergeCell ref="B290:G290"/>
    <mergeCell ref="B299:G299"/>
    <mergeCell ref="A301:G301"/>
    <mergeCell ref="E311:I311"/>
    <mergeCell ref="E312:I312"/>
  </mergeCells>
  <pageMargins bottom="0.75" footer="0.5" header="0.5" left="0.5" right="0.5" top="0.75"/>
  <pageSetup orientation="landscape" paperSize="9"/>
  <drawing r:id="rId1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s="7282">
        <f>'BDI Principal'!D14</f>
      </c>
    </row>
    <row r="2">
      <c r="A2" s="7283">
        <f>'BDI Diferenciado'!D14</f>
      </c>
    </row>
    <row r="3">
      <c r="A3" s="7284">
        <f>'BDI (Fator K e TRDE)'!B12</f>
      </c>
    </row>
    <row r="4">
      <c r="A4" s="7285">
        <f>'BDI (Fator K e TRDE)'!B13</f>
      </c>
    </row>
    <row r="5">
      <c r="A5" s="7286">
        <f>'BDI Outros'!D14</f>
      </c>
    </row>
  </sheetData>
  <sheetProtection password="BF59" sheet="true" scenarios="true" objects="true" selectLockedCell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2025-03-18T18:09:13Z</dcterms:created>
  <dc:creator>Apache POI</dc:creator>
</coreProperties>
</file>